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09010\Desktop\"/>
    </mc:Choice>
  </mc:AlternateContent>
  <bookViews>
    <workbookView xWindow="0" yWindow="0" windowWidth="10275" windowHeight="4035" tabRatio="933" firstSheet="7" activeTab="10"/>
  </bookViews>
  <sheets>
    <sheet name="PLACE" sheetId="4" r:id="rId1"/>
    <sheet name="3.1 - SUNDRY INCOME " sheetId="21" r:id="rId2"/>
    <sheet name="3.2 - BUILDING CONTROL FEES" sheetId="13" r:id="rId3"/>
    <sheet name="3.3 - PLANNING CONTROL FEES" sheetId="29" r:id="rId4"/>
    <sheet name="Other Parking" sheetId="25" r:id="rId5"/>
    <sheet name="On Street Parking" sheetId="26" r:id="rId6"/>
    <sheet name="Off Street Parking" sheetId="27" r:id="rId7"/>
    <sheet name="Waste Management" sheetId="6" r:id="rId8"/>
    <sheet name="Waste Management (Licence Fees)" sheetId="19" r:id="rId9"/>
    <sheet name="Sports &amp; Greenspaces" sheetId="15" r:id="rId10"/>
    <sheet name="Community Safety &amp; Protection" sheetId="8" r:id="rId11"/>
    <sheet name="Highways" sheetId="11" r:id="rId12"/>
    <sheet name="Libraries " sheetId="2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3" hidden="1">'3.3 - PLANNING CONTROL FEES'!$A$8:$F$145</definedName>
    <definedName name="_xlnm._FilterDatabase" localSheetId="10" hidden="1">'Community Safety &amp; Protection'!$A$7:$M$236</definedName>
    <definedName name="_xlnm._FilterDatabase" localSheetId="6" hidden="1">'Off Street Parking'!$F$10:$G$260</definedName>
    <definedName name="_xlnm._FilterDatabase" localSheetId="5" hidden="1">'On Street Parking'!$A$7:$H$486</definedName>
    <definedName name="_xlnm._FilterDatabase" localSheetId="4" hidden="1">'Other Parking'!$A$7:$G$44</definedName>
    <definedName name="COMMERCIAL" localSheetId="3">#REF!</definedName>
    <definedName name="COMMERCIAL" localSheetId="12">#REF!</definedName>
    <definedName name="COMMERCIAL" localSheetId="6">#REF!</definedName>
    <definedName name="COMMERCIAL" localSheetId="5">#REF!</definedName>
    <definedName name="COMMERCIAL" localSheetId="4">#REF!</definedName>
    <definedName name="COMMERCIAL">#REF!</definedName>
    <definedName name="FEE_INCOME" localSheetId="3">#REF!</definedName>
    <definedName name="FEE_INCOME" localSheetId="12">#REF!</definedName>
    <definedName name="FEE_INCOME" localSheetId="6">#REF!</definedName>
    <definedName name="FEE_INCOME" localSheetId="5">#REF!</definedName>
    <definedName name="FEE_INCOME" localSheetId="4">#REF!</definedName>
    <definedName name="FEE_INCOME">#REF!</definedName>
    <definedName name="Full_year" localSheetId="3">#REF!</definedName>
    <definedName name="Full_year" localSheetId="12">#REF!</definedName>
    <definedName name="Full_year" localSheetId="6">#REF!</definedName>
    <definedName name="Full_year" localSheetId="5">#REF!</definedName>
    <definedName name="Full_year" localSheetId="4">#REF!</definedName>
    <definedName name="Full_year">#REF!</definedName>
    <definedName name="OBJECTIVE" localSheetId="12">[1]objective!$C$5:$C$14</definedName>
    <definedName name="OBJECTIVE" localSheetId="0">[2]objective!$C$5:$C$14</definedName>
    <definedName name="OBJECTIVE" localSheetId="9">[3]objective!$C$5:$C$14</definedName>
    <definedName name="OBJECTIVE">[4]objective!$C$5:$C$14</definedName>
    <definedName name="objectives" localSheetId="12">'[5]objective of the charge'!$C$8:$C$17</definedName>
    <definedName name="objectives" localSheetId="0">'[5]objective of the charge'!$C$8:$C$17</definedName>
    <definedName name="objectives">'[6]objective of the charge'!$C$8:$C$17</definedName>
    <definedName name="objectives2">'[7]objective of the charge'!$C$8:$C$17</definedName>
    <definedName name="objectives3">'[8]objective of the charge'!$C$8:$C$17</definedName>
    <definedName name="objectives4">'[9]objective of the charge'!$C$8:$C$17</definedName>
    <definedName name="objectives5">'[10]objective of the charge'!$C$8:$C$17</definedName>
    <definedName name="_xlnm.Print_Area" localSheetId="1">'3.1 - SUNDRY INCOME '!$A$1:$G$56</definedName>
    <definedName name="_xlnm.Print_Area" localSheetId="2">'3.2 - BUILDING CONTROL FEES'!$A$1:$G$170</definedName>
    <definedName name="_xlnm.Print_Area" localSheetId="3">'3.3 - PLANNING CONTROL FEES'!$A$1:$F$147</definedName>
    <definedName name="_xlnm.Print_Area" localSheetId="10">'Community Safety &amp; Protection'!$A$1:$H$303</definedName>
    <definedName name="_xlnm.Print_Area" localSheetId="12">'Libraries '!$A$1:$F$59</definedName>
    <definedName name="_xlnm.Print_Area" localSheetId="6">'Off Street Parking'!$A$1:$G$8</definedName>
    <definedName name="_xlnm.Print_Area" localSheetId="5">'On Street Parking'!$A$1:$G$8</definedName>
    <definedName name="_xlnm.Print_Area" localSheetId="4">'Other Parking'!$A$1:$G$8</definedName>
    <definedName name="_xlnm.Print_Area" localSheetId="0">PLACE!$A$1:$M$53</definedName>
    <definedName name="_xlnm.Print_Area" localSheetId="9">'Sports &amp; Greenspaces'!$B$1:$G$191</definedName>
    <definedName name="_xlnm.Print_Titles" localSheetId="1">'3.1 - SUNDRY INCOME '!$1:$9</definedName>
    <definedName name="_xlnm.Print_Titles" localSheetId="2">'3.2 - BUILDING CONTROL FEES'!$1:$9</definedName>
    <definedName name="_xlnm.Print_Titles" localSheetId="3">'3.3 - PLANNING CONTROL FEES'!$1:$10</definedName>
    <definedName name="_xlnm.Print_Titles" localSheetId="10">'Community Safety &amp; Protection'!$1:$8</definedName>
    <definedName name="_xlnm.Print_Titles" localSheetId="12">'Libraries '!$1:$8</definedName>
    <definedName name="_xlnm.Print_Titles" localSheetId="9">'Sports &amp; Greenspaces'!$1:$8</definedName>
    <definedName name="_xlnm.Print_Titles" localSheetId="7">'Waste Management'!$1:$8</definedName>
    <definedName name="PURPOSE" localSheetId="12">'[5]PURPOSE OF THE CHARGE'!$D$9:$D$21</definedName>
    <definedName name="PURPOSE" localSheetId="0">'[5]PURPOSE OF THE CHARGE'!$D$9:$D$21</definedName>
    <definedName name="PURPOSE">'[6]PURPOSE OF THE CHARGE'!$D$9:$D$21</definedName>
    <definedName name="PURPOSE2">'[7]PURPOSE OF THE CHARGE'!$D$9:$D$21</definedName>
    <definedName name="PURPOSE3">'[8]PURPOSE OF THE CHARGE'!$D$9:$D$21</definedName>
    <definedName name="PURPOSE4">'[9]PURPOSE OF THE CHARGE'!$D$9:$D$21</definedName>
    <definedName name="PURPOSE5">'[10]PURPOSE OF THE CHARGE'!$D$9:$D$21</definedName>
    <definedName name="schedule_1" localSheetId="3">#REF!</definedName>
    <definedName name="schedule_1" localSheetId="12">#REF!</definedName>
    <definedName name="schedule_1" localSheetId="6">#REF!</definedName>
    <definedName name="schedule_1" localSheetId="5">#REF!</definedName>
    <definedName name="schedule_1" localSheetId="4">#REF!</definedName>
    <definedName name="schedule_1">#REF!</definedName>
    <definedName name="schedule_2" localSheetId="3">#REF!</definedName>
    <definedName name="schedule_2" localSheetId="12">#REF!</definedName>
    <definedName name="schedule_2" localSheetId="6">#REF!</definedName>
    <definedName name="schedule_2" localSheetId="5">#REF!</definedName>
    <definedName name="schedule_2" localSheetId="4">#REF!</definedName>
    <definedName name="schedule_2">#REF!</definedName>
    <definedName name="schedule_3" localSheetId="3">#REF!</definedName>
    <definedName name="schedule_3" localSheetId="12">#REF!</definedName>
    <definedName name="schedule_3" localSheetId="6">#REF!</definedName>
    <definedName name="schedule_3" localSheetId="5">#REF!</definedName>
    <definedName name="schedule_3" localSheetId="4">#REF!</definedName>
    <definedName name="schedule_3">#REF!</definedName>
    <definedName name="schedule_4" localSheetId="3">#REF!</definedName>
    <definedName name="schedule_4" localSheetId="12">#REF!</definedName>
    <definedName name="schedule_4" localSheetId="6">#REF!</definedName>
    <definedName name="schedule_4" localSheetId="5">#REF!</definedName>
    <definedName name="schedule_4" localSheetId="4">#REF!</definedName>
    <definedName name="schedule_4">#REF!</definedName>
    <definedName name="schedule_5" localSheetId="3">#REF!</definedName>
    <definedName name="schedule_5" localSheetId="12">#REF!</definedName>
    <definedName name="schedule_5" localSheetId="6">#REF!</definedName>
    <definedName name="schedule_5" localSheetId="5">#REF!</definedName>
    <definedName name="schedule_5" localSheetId="4">#REF!</definedName>
    <definedName name="schedule_5">#REF!</definedName>
    <definedName name="SPECIALIST" localSheetId="3">#REF!</definedName>
    <definedName name="SPECIALIST" localSheetId="12">#REF!</definedName>
    <definedName name="SPECIALIST" localSheetId="6">#REF!</definedName>
    <definedName name="SPECIALIST" localSheetId="5">#REF!</definedName>
    <definedName name="SPECIALIST" localSheetId="4">#REF!</definedName>
    <definedName name="SPECIALIST">#REF!</definedName>
    <definedName name="stewart" localSheetId="3">#REF!</definedName>
    <definedName name="stewart" localSheetId="12">#REF!</definedName>
    <definedName name="stewart" localSheetId="6">#REF!</definedName>
    <definedName name="stewart" localSheetId="5">#REF!</definedName>
    <definedName name="stewart" localSheetId="4">#REF!</definedName>
    <definedName name="stewart">#REF!</definedName>
    <definedName name="SUBSIDY" localSheetId="3">#REF!</definedName>
    <definedName name="SUBSIDY" localSheetId="12">#REF!</definedName>
    <definedName name="SUBSIDY" localSheetId="6">#REF!</definedName>
    <definedName name="SUBSIDY" localSheetId="5">#REF!</definedName>
    <definedName name="SUBSIDY" localSheetId="4">#REF!</definedName>
    <definedName name="SUBSIDY">#REF!</definedName>
  </definedNames>
  <calcPr calcId="152511"/>
</workbook>
</file>

<file path=xl/calcChain.xml><?xml version="1.0" encoding="utf-8"?>
<calcChain xmlns="http://schemas.openxmlformats.org/spreadsheetml/2006/main">
  <c r="G14" i="8" l="1"/>
  <c r="F12" i="28" l="1"/>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11" i="28"/>
  <c r="F145" i="29" l="1"/>
  <c r="F127" i="29"/>
  <c r="F118" i="29"/>
  <c r="F112" i="29"/>
  <c r="F110" i="29"/>
  <c r="F109" i="29"/>
  <c r="F108" i="29"/>
  <c r="F104" i="29"/>
  <c r="F103" i="29"/>
  <c r="F102" i="29"/>
  <c r="F101" i="29"/>
  <c r="F100" i="29"/>
  <c r="F99" i="29"/>
  <c r="F98" i="29"/>
  <c r="F97" i="29"/>
  <c r="F96" i="29"/>
  <c r="F95" i="29"/>
  <c r="F94" i="29"/>
  <c r="F93" i="29"/>
  <c r="F92" i="29"/>
  <c r="F91" i="29"/>
  <c r="F90" i="29"/>
  <c r="F89" i="29"/>
  <c r="F88" i="29"/>
  <c r="F87" i="29"/>
  <c r="F86" i="29"/>
  <c r="F85" i="29"/>
  <c r="F81" i="29"/>
  <c r="F80" i="29"/>
  <c r="F78" i="29"/>
  <c r="F77" i="29"/>
  <c r="F75" i="29"/>
  <c r="F73" i="29"/>
  <c r="F71" i="29"/>
  <c r="F69" i="29"/>
  <c r="F67" i="29"/>
  <c r="F66" i="29"/>
  <c r="F65" i="29"/>
  <c r="F64" i="29"/>
  <c r="F61" i="29"/>
  <c r="F60" i="29"/>
  <c r="F59" i="29"/>
  <c r="F57" i="29"/>
  <c r="F56" i="29"/>
  <c r="F53" i="29"/>
  <c r="F52" i="29"/>
  <c r="F49" i="29"/>
  <c r="F48" i="29"/>
  <c r="F47" i="29"/>
  <c r="F45" i="29"/>
  <c r="F44" i="29"/>
  <c r="F42" i="29"/>
  <c r="F41" i="29"/>
  <c r="F38" i="29"/>
  <c r="F37" i="29"/>
  <c r="F36" i="29"/>
  <c r="F35" i="29"/>
  <c r="F32" i="29"/>
  <c r="F31" i="29"/>
  <c r="F30" i="29"/>
  <c r="F29" i="29"/>
  <c r="F28" i="29"/>
  <c r="F23" i="29"/>
  <c r="F21" i="29"/>
  <c r="F17" i="29"/>
  <c r="F16" i="29"/>
  <c r="F13" i="29"/>
  <c r="F12" i="29"/>
  <c r="G69" i="25" l="1"/>
  <c r="F69" i="25"/>
  <c r="G68" i="25"/>
  <c r="F68" i="25"/>
  <c r="G67" i="25"/>
  <c r="F67" i="25"/>
  <c r="G65" i="25"/>
  <c r="F65" i="25"/>
  <c r="G64" i="25"/>
  <c r="F64" i="25"/>
  <c r="G63" i="25"/>
  <c r="F63" i="25"/>
  <c r="G62" i="25"/>
  <c r="F62" i="25"/>
  <c r="G61" i="25"/>
  <c r="F61" i="25"/>
  <c r="G60" i="25"/>
  <c r="F60" i="25"/>
  <c r="G58" i="25"/>
  <c r="F58" i="25"/>
  <c r="G57" i="25"/>
  <c r="F57" i="25"/>
  <c r="G56" i="25"/>
  <c r="F56" i="25"/>
  <c r="G55" i="25"/>
  <c r="F55" i="25"/>
  <c r="G54" i="25"/>
  <c r="F54" i="25"/>
  <c r="G53" i="25"/>
  <c r="F53" i="25"/>
  <c r="G51" i="25"/>
  <c r="F51" i="25"/>
  <c r="G50" i="25"/>
  <c r="F50" i="25"/>
  <c r="G49" i="25"/>
  <c r="F49" i="25"/>
  <c r="G48" i="25"/>
  <c r="F48" i="25"/>
  <c r="G47" i="25"/>
  <c r="F47" i="25"/>
  <c r="G44" i="25"/>
  <c r="F44" i="25"/>
  <c r="G43" i="25"/>
  <c r="F43" i="25"/>
  <c r="G42" i="25"/>
  <c r="F42" i="25"/>
  <c r="G41" i="25"/>
  <c r="F41" i="25"/>
  <c r="G40" i="25"/>
  <c r="F40" i="25"/>
  <c r="G39" i="25"/>
  <c r="F39" i="25"/>
  <c r="G38" i="25"/>
  <c r="F38" i="25"/>
  <c r="G37" i="25"/>
  <c r="F37" i="25"/>
  <c r="G36" i="25"/>
  <c r="F36" i="25"/>
  <c r="G35" i="25"/>
  <c r="F35" i="25"/>
  <c r="G34" i="25"/>
  <c r="F34" i="25"/>
  <c r="G33" i="25"/>
  <c r="F33" i="25"/>
  <c r="G32" i="25"/>
  <c r="F32" i="25"/>
  <c r="G31" i="25"/>
  <c r="F31" i="25"/>
  <c r="G30" i="25"/>
  <c r="F30" i="25"/>
  <c r="G29" i="25"/>
  <c r="F29" i="25"/>
  <c r="G28" i="25"/>
  <c r="F28" i="25"/>
  <c r="G27" i="25"/>
  <c r="F27" i="25"/>
  <c r="G26" i="25"/>
  <c r="F26" i="25"/>
  <c r="G25" i="25"/>
  <c r="F25" i="25"/>
  <c r="G24" i="25"/>
  <c r="F24" i="25"/>
  <c r="G23" i="25"/>
  <c r="F23" i="25"/>
  <c r="G22" i="25"/>
  <c r="F22" i="25"/>
  <c r="G21" i="25"/>
  <c r="F21" i="25"/>
  <c r="G20" i="25"/>
  <c r="F20" i="25"/>
  <c r="G19" i="25"/>
  <c r="F19" i="25"/>
  <c r="F11" i="25"/>
  <c r="F12" i="25"/>
  <c r="G12" i="25"/>
  <c r="F13" i="25"/>
  <c r="G13" i="25"/>
  <c r="F14" i="25"/>
  <c r="G14" i="25"/>
  <c r="F15" i="25"/>
  <c r="G15" i="25"/>
  <c r="F16" i="25"/>
  <c r="G16" i="25"/>
  <c r="F17" i="25"/>
  <c r="G17" i="25"/>
  <c r="G11" i="25"/>
  <c r="H486" i="26"/>
  <c r="H485" i="26"/>
  <c r="H484" i="26"/>
  <c r="H483" i="26"/>
  <c r="H480" i="26"/>
  <c r="H479" i="26"/>
  <c r="H478" i="26"/>
  <c r="H477" i="26"/>
  <c r="H474" i="26"/>
  <c r="H473" i="26"/>
  <c r="H472" i="26"/>
  <c r="H471" i="26"/>
  <c r="H468" i="26"/>
  <c r="H467" i="26"/>
  <c r="H466" i="26"/>
  <c r="H465" i="26"/>
  <c r="H462" i="26"/>
  <c r="H461" i="26"/>
  <c r="H460" i="26"/>
  <c r="H459" i="26"/>
  <c r="H456" i="26"/>
  <c r="H455" i="26"/>
  <c r="H451" i="26"/>
  <c r="H450" i="26"/>
  <c r="H449" i="26"/>
  <c r="H448" i="26"/>
  <c r="H444" i="26"/>
  <c r="H443" i="26"/>
  <c r="H442" i="26"/>
  <c r="H441" i="26"/>
  <c r="H435" i="26"/>
  <c r="G435" i="26"/>
  <c r="H434" i="26"/>
  <c r="G434" i="26"/>
  <c r="H433" i="26"/>
  <c r="G433" i="26"/>
  <c r="H432" i="26"/>
  <c r="G432" i="26"/>
  <c r="H431" i="26"/>
  <c r="G431" i="26"/>
  <c r="H430" i="26"/>
  <c r="G430" i="26"/>
  <c r="H429" i="26"/>
  <c r="G429" i="26"/>
  <c r="H428" i="26"/>
  <c r="G428" i="26"/>
  <c r="H427" i="26"/>
  <c r="G427" i="26"/>
  <c r="H426" i="26"/>
  <c r="G426" i="26"/>
  <c r="H425" i="26"/>
  <c r="G425" i="26"/>
  <c r="H424" i="26"/>
  <c r="G424" i="26"/>
  <c r="H423" i="26"/>
  <c r="G423" i="26"/>
  <c r="H422" i="26"/>
  <c r="G422" i="26"/>
  <c r="H421" i="26"/>
  <c r="G421" i="26"/>
  <c r="H420" i="26"/>
  <c r="G420" i="26"/>
  <c r="H417" i="26"/>
  <c r="G417" i="26"/>
  <c r="H416" i="26"/>
  <c r="G416" i="26"/>
  <c r="H415" i="26"/>
  <c r="G415" i="26"/>
  <c r="H414" i="26"/>
  <c r="G414" i="26"/>
  <c r="H413" i="26"/>
  <c r="G413" i="26"/>
  <c r="H412" i="26"/>
  <c r="G412" i="26"/>
  <c r="H411" i="26"/>
  <c r="G411" i="26"/>
  <c r="H410" i="26"/>
  <c r="G410" i="26"/>
  <c r="H409" i="26"/>
  <c r="G409" i="26"/>
  <c r="H408" i="26"/>
  <c r="G408" i="26"/>
  <c r="H407" i="26"/>
  <c r="G407" i="26"/>
  <c r="H406" i="26"/>
  <c r="G406" i="26"/>
  <c r="H405" i="26"/>
  <c r="G405" i="26"/>
  <c r="H404" i="26"/>
  <c r="G404" i="26"/>
  <c r="H403" i="26"/>
  <c r="G403" i="26"/>
  <c r="H402" i="26"/>
  <c r="G402" i="26"/>
  <c r="H399" i="26"/>
  <c r="G399" i="26"/>
  <c r="H398" i="26"/>
  <c r="G398" i="26"/>
  <c r="H397" i="26"/>
  <c r="G397" i="26"/>
  <c r="H396" i="26"/>
  <c r="G396" i="26"/>
  <c r="H395" i="26"/>
  <c r="G395" i="26"/>
  <c r="H394" i="26"/>
  <c r="G394" i="26"/>
  <c r="H393" i="26"/>
  <c r="G393" i="26"/>
  <c r="H392" i="26"/>
  <c r="G392" i="26"/>
  <c r="H391" i="26"/>
  <c r="G391" i="26"/>
  <c r="H390" i="26"/>
  <c r="G390" i="26"/>
  <c r="H389" i="26"/>
  <c r="G389" i="26"/>
  <c r="H388" i="26"/>
  <c r="G388" i="26"/>
  <c r="H387" i="26"/>
  <c r="G387" i="26"/>
  <c r="H386" i="26"/>
  <c r="G386" i="26"/>
  <c r="H385" i="26"/>
  <c r="G385" i="26"/>
  <c r="H384" i="26"/>
  <c r="G384" i="26"/>
  <c r="H381" i="26"/>
  <c r="G381" i="26"/>
  <c r="H380" i="26"/>
  <c r="G380" i="26"/>
  <c r="H379" i="26"/>
  <c r="G379" i="26"/>
  <c r="H378" i="26"/>
  <c r="G378" i="26"/>
  <c r="H377" i="26"/>
  <c r="G377" i="26"/>
  <c r="H376" i="26"/>
  <c r="G376" i="26"/>
  <c r="H375" i="26"/>
  <c r="G375" i="26"/>
  <c r="H374" i="26"/>
  <c r="G374" i="26"/>
  <c r="H373" i="26"/>
  <c r="G373" i="26"/>
  <c r="H372" i="26"/>
  <c r="G372" i="26"/>
  <c r="H371" i="26"/>
  <c r="G371" i="26"/>
  <c r="H370" i="26"/>
  <c r="G370" i="26"/>
  <c r="H369" i="26"/>
  <c r="G369" i="26"/>
  <c r="H368" i="26"/>
  <c r="G368" i="26"/>
  <c r="H367" i="26"/>
  <c r="G367" i="26"/>
  <c r="H366" i="26"/>
  <c r="G366" i="26"/>
  <c r="H363" i="26"/>
  <c r="G363" i="26"/>
  <c r="H362" i="26"/>
  <c r="G362" i="26"/>
  <c r="H361" i="26"/>
  <c r="G361" i="26"/>
  <c r="H360" i="26"/>
  <c r="G360" i="26"/>
  <c r="H359" i="26"/>
  <c r="G359" i="26"/>
  <c r="H358" i="26"/>
  <c r="G358" i="26"/>
  <c r="H357" i="26"/>
  <c r="G357" i="26"/>
  <c r="H356" i="26"/>
  <c r="G356" i="26"/>
  <c r="H355" i="26"/>
  <c r="G355" i="26"/>
  <c r="H354" i="26"/>
  <c r="G354" i="26"/>
  <c r="H353" i="26"/>
  <c r="G353" i="26"/>
  <c r="H352" i="26"/>
  <c r="G352" i="26"/>
  <c r="H351" i="26"/>
  <c r="G351" i="26"/>
  <c r="H350" i="26"/>
  <c r="G350" i="26"/>
  <c r="H349" i="26"/>
  <c r="G349" i="26"/>
  <c r="H348" i="26"/>
  <c r="G348" i="26"/>
  <c r="H345" i="26"/>
  <c r="G345" i="26"/>
  <c r="H344" i="26"/>
  <c r="G344" i="26"/>
  <c r="H343" i="26"/>
  <c r="G343" i="26"/>
  <c r="H342" i="26"/>
  <c r="G342" i="26"/>
  <c r="H341" i="26"/>
  <c r="G341" i="26"/>
  <c r="H340" i="26"/>
  <c r="G340" i="26"/>
  <c r="H339" i="26"/>
  <c r="G339" i="26"/>
  <c r="H338" i="26"/>
  <c r="G338" i="26"/>
  <c r="H337" i="26"/>
  <c r="G337" i="26"/>
  <c r="H336" i="26"/>
  <c r="G336" i="26"/>
  <c r="H335" i="26"/>
  <c r="G335" i="26"/>
  <c r="H334" i="26"/>
  <c r="G334" i="26"/>
  <c r="H333" i="26"/>
  <c r="G333" i="26"/>
  <c r="H332" i="26"/>
  <c r="G332" i="26"/>
  <c r="H331" i="26"/>
  <c r="G331" i="26"/>
  <c r="H330" i="26"/>
  <c r="G330" i="26"/>
  <c r="H327" i="26"/>
  <c r="G327" i="26"/>
  <c r="H326" i="26"/>
  <c r="G326" i="26"/>
  <c r="H325" i="26"/>
  <c r="G325" i="26"/>
  <c r="H324" i="26"/>
  <c r="G324" i="26"/>
  <c r="H323" i="26"/>
  <c r="G323" i="26"/>
  <c r="H322" i="26"/>
  <c r="G322" i="26"/>
  <c r="H321" i="26"/>
  <c r="G321" i="26"/>
  <c r="H320" i="26"/>
  <c r="G320" i="26"/>
  <c r="H319" i="26"/>
  <c r="G319" i="26"/>
  <c r="H318" i="26"/>
  <c r="G318" i="26"/>
  <c r="H317" i="26"/>
  <c r="G317" i="26"/>
  <c r="H316" i="26"/>
  <c r="G316" i="26"/>
  <c r="H315" i="26"/>
  <c r="G315" i="26"/>
  <c r="H314" i="26"/>
  <c r="G314" i="26"/>
  <c r="H313" i="26"/>
  <c r="G313" i="26"/>
  <c r="H312" i="26"/>
  <c r="G312" i="26"/>
  <c r="H309" i="26"/>
  <c r="G309" i="26"/>
  <c r="H308" i="26"/>
  <c r="G308" i="26"/>
  <c r="H307" i="26"/>
  <c r="G307" i="26"/>
  <c r="H306" i="26"/>
  <c r="G306" i="26"/>
  <c r="H305" i="26"/>
  <c r="G305" i="26"/>
  <c r="H304" i="26"/>
  <c r="G304" i="26"/>
  <c r="H303" i="26"/>
  <c r="G303" i="26"/>
  <c r="H302" i="26"/>
  <c r="G302" i="26"/>
  <c r="H301" i="26"/>
  <c r="H298" i="26"/>
  <c r="G298" i="26"/>
  <c r="H297" i="26"/>
  <c r="G297" i="26"/>
  <c r="H296" i="26"/>
  <c r="G296" i="26"/>
  <c r="H295" i="26"/>
  <c r="G295" i="26"/>
  <c r="H294" i="26"/>
  <c r="G294" i="26"/>
  <c r="H293" i="26"/>
  <c r="G293" i="26"/>
  <c r="H292" i="26"/>
  <c r="G292" i="26"/>
  <c r="H291" i="26"/>
  <c r="G291" i="26"/>
  <c r="H290" i="26"/>
  <c r="H287" i="26"/>
  <c r="G287" i="26"/>
  <c r="H286" i="26"/>
  <c r="G286" i="26"/>
  <c r="H285" i="26"/>
  <c r="G285" i="26"/>
  <c r="H284" i="26"/>
  <c r="G284" i="26"/>
  <c r="H283" i="26"/>
  <c r="G283" i="26"/>
  <c r="H282" i="26"/>
  <c r="G282" i="26"/>
  <c r="H281" i="26"/>
  <c r="G281" i="26"/>
  <c r="H280" i="26"/>
  <c r="G280" i="26"/>
  <c r="H279" i="26"/>
  <c r="H276" i="26"/>
  <c r="G276" i="26"/>
  <c r="H275" i="26"/>
  <c r="G275" i="26"/>
  <c r="H274" i="26"/>
  <c r="G274" i="26"/>
  <c r="H273" i="26"/>
  <c r="G273" i="26"/>
  <c r="H272" i="26"/>
  <c r="G272" i="26"/>
  <c r="H271" i="26"/>
  <c r="G271" i="26"/>
  <c r="H270" i="26"/>
  <c r="G270" i="26"/>
  <c r="H269" i="26"/>
  <c r="G269" i="26"/>
  <c r="H268" i="26"/>
  <c r="H265" i="26"/>
  <c r="G265" i="26"/>
  <c r="H264" i="26"/>
  <c r="G264" i="26"/>
  <c r="H263" i="26"/>
  <c r="G263" i="26"/>
  <c r="H262" i="26"/>
  <c r="G262" i="26"/>
  <c r="H261" i="26"/>
  <c r="G261" i="26"/>
  <c r="H260" i="26"/>
  <c r="G260" i="26"/>
  <c r="H259" i="26"/>
  <c r="G259" i="26"/>
  <c r="H258" i="26"/>
  <c r="G258" i="26"/>
  <c r="H257" i="26"/>
  <c r="H255" i="26"/>
  <c r="G255" i="26"/>
  <c r="H254" i="26"/>
  <c r="G254" i="26"/>
  <c r="H253" i="26"/>
  <c r="G253" i="26"/>
  <c r="H252" i="26"/>
  <c r="G252" i="26"/>
  <c r="H251" i="26"/>
  <c r="G251" i="26"/>
  <c r="H250" i="26"/>
  <c r="G250" i="26"/>
  <c r="H249" i="26"/>
  <c r="G249" i="26"/>
  <c r="H248" i="26"/>
  <c r="G248" i="26"/>
  <c r="H247" i="26"/>
  <c r="H244" i="26"/>
  <c r="G244" i="26"/>
  <c r="H243" i="26"/>
  <c r="G243" i="26"/>
  <c r="H242" i="26"/>
  <c r="G242" i="26"/>
  <c r="H241" i="26"/>
  <c r="G241" i="26"/>
  <c r="H240" i="26"/>
  <c r="G240" i="26"/>
  <c r="H239" i="26"/>
  <c r="G239" i="26"/>
  <c r="H238" i="26"/>
  <c r="G238" i="26"/>
  <c r="H237" i="26"/>
  <c r="G237" i="26"/>
  <c r="H236" i="26"/>
  <c r="H233" i="26"/>
  <c r="G233" i="26"/>
  <c r="H232" i="26"/>
  <c r="G232" i="26"/>
  <c r="H231" i="26"/>
  <c r="G231" i="26"/>
  <c r="H230" i="26"/>
  <c r="G230" i="26"/>
  <c r="H229" i="26"/>
  <c r="H226" i="26"/>
  <c r="G226" i="26"/>
  <c r="H225" i="26"/>
  <c r="G225" i="26"/>
  <c r="H224" i="26"/>
  <c r="G224" i="26"/>
  <c r="H223" i="26"/>
  <c r="G223" i="26"/>
  <c r="H222" i="26"/>
  <c r="H219" i="26"/>
  <c r="G219" i="26"/>
  <c r="H218" i="26"/>
  <c r="G218" i="26"/>
  <c r="H217" i="26"/>
  <c r="G217" i="26"/>
  <c r="H216" i="26"/>
  <c r="G216" i="26"/>
  <c r="H215" i="26"/>
  <c r="H212" i="26"/>
  <c r="G212" i="26"/>
  <c r="H211" i="26"/>
  <c r="G211" i="26"/>
  <c r="H210" i="26"/>
  <c r="G210" i="26"/>
  <c r="H209" i="26"/>
  <c r="G209" i="26"/>
  <c r="H208" i="26"/>
  <c r="H205" i="26"/>
  <c r="G205" i="26"/>
  <c r="H204" i="26"/>
  <c r="G204" i="26"/>
  <c r="H203" i="26"/>
  <c r="G203" i="26"/>
  <c r="H202" i="26"/>
  <c r="G202" i="26"/>
  <c r="H201" i="26"/>
  <c r="H198" i="26"/>
  <c r="G198" i="26"/>
  <c r="H197" i="26"/>
  <c r="G197" i="26"/>
  <c r="H196" i="26"/>
  <c r="G196" i="26"/>
  <c r="H195" i="26"/>
  <c r="G195" i="26"/>
  <c r="H194" i="26"/>
  <c r="H191" i="26"/>
  <c r="G191" i="26"/>
  <c r="H190" i="26"/>
  <c r="G190" i="26"/>
  <c r="H189" i="26"/>
  <c r="G189" i="26"/>
  <c r="H188" i="26"/>
  <c r="G188" i="26"/>
  <c r="H187" i="26"/>
  <c r="H183" i="26"/>
  <c r="G183" i="26"/>
  <c r="H182" i="26"/>
  <c r="G182" i="26"/>
  <c r="H181" i="26"/>
  <c r="G181" i="26"/>
  <c r="H180" i="26"/>
  <c r="G180" i="26"/>
  <c r="H179" i="26"/>
  <c r="G179" i="26"/>
  <c r="H178" i="26"/>
  <c r="G178" i="26"/>
  <c r="H177" i="26"/>
  <c r="G177" i="26"/>
  <c r="H176" i="26"/>
  <c r="G176" i="26"/>
  <c r="H175" i="26"/>
  <c r="G175" i="26"/>
  <c r="H174" i="26"/>
  <c r="G174" i="26"/>
  <c r="H173" i="26"/>
  <c r="G173" i="26"/>
  <c r="H172" i="26"/>
  <c r="G172" i="26"/>
  <c r="H171" i="26"/>
  <c r="G171" i="26"/>
  <c r="H170" i="26"/>
  <c r="G170" i="26"/>
  <c r="H169" i="26"/>
  <c r="G169" i="26"/>
  <c r="H168" i="26"/>
  <c r="G168" i="26"/>
  <c r="H167" i="26"/>
  <c r="G167" i="26"/>
  <c r="H166" i="26"/>
  <c r="G166" i="26"/>
  <c r="H165" i="26"/>
  <c r="G165" i="26"/>
  <c r="H164" i="26"/>
  <c r="G164" i="26"/>
  <c r="H163" i="26"/>
  <c r="G163" i="26"/>
  <c r="H162" i="26"/>
  <c r="G162" i="26"/>
  <c r="H161" i="26"/>
  <c r="G161" i="26"/>
  <c r="H160" i="26"/>
  <c r="G160" i="26"/>
  <c r="H159" i="26"/>
  <c r="G159" i="26"/>
  <c r="H158" i="26"/>
  <c r="G158" i="26"/>
  <c r="H155" i="26"/>
  <c r="G155" i="26"/>
  <c r="H154" i="26"/>
  <c r="G154" i="26"/>
  <c r="H153" i="26"/>
  <c r="G153" i="26"/>
  <c r="H152" i="26"/>
  <c r="G152" i="26"/>
  <c r="H151" i="26"/>
  <c r="G151" i="26"/>
  <c r="H150" i="26"/>
  <c r="G150" i="26"/>
  <c r="H149" i="26"/>
  <c r="G149" i="26"/>
  <c r="H148" i="26"/>
  <c r="G148" i="26"/>
  <c r="H147" i="26"/>
  <c r="G147" i="26"/>
  <c r="H146" i="26"/>
  <c r="G146" i="26"/>
  <c r="H145" i="26"/>
  <c r="G145" i="26"/>
  <c r="H144" i="26"/>
  <c r="G144" i="26"/>
  <c r="H143" i="26"/>
  <c r="G143" i="26"/>
  <c r="H142" i="26"/>
  <c r="G142" i="26"/>
  <c r="H141" i="26"/>
  <c r="G141" i="26"/>
  <c r="H140" i="26"/>
  <c r="G140" i="26"/>
  <c r="H137" i="26"/>
  <c r="G137" i="26"/>
  <c r="H136" i="26"/>
  <c r="G136" i="26"/>
  <c r="H135" i="26"/>
  <c r="G135" i="26"/>
  <c r="H134" i="26"/>
  <c r="G134" i="26"/>
  <c r="H133" i="26"/>
  <c r="G133" i="26"/>
  <c r="H132" i="26"/>
  <c r="G132" i="26"/>
  <c r="H131" i="26"/>
  <c r="G131" i="26"/>
  <c r="H130" i="26"/>
  <c r="G130" i="26"/>
  <c r="H129" i="26"/>
  <c r="G129" i="26"/>
  <c r="H128" i="26"/>
  <c r="G128" i="26"/>
  <c r="H127" i="26"/>
  <c r="G127" i="26"/>
  <c r="H126" i="26"/>
  <c r="G126" i="26"/>
  <c r="H125" i="26"/>
  <c r="G125" i="26"/>
  <c r="H124" i="26"/>
  <c r="G124" i="26"/>
  <c r="H123" i="26"/>
  <c r="G123" i="26"/>
  <c r="H122" i="26"/>
  <c r="G122" i="26"/>
  <c r="H119" i="26"/>
  <c r="G119" i="26"/>
  <c r="H118" i="26"/>
  <c r="G118" i="26"/>
  <c r="H117" i="26"/>
  <c r="G117" i="26"/>
  <c r="H116" i="26"/>
  <c r="G116" i="26"/>
  <c r="H115" i="26"/>
  <c r="G115" i="26"/>
  <c r="H114" i="26"/>
  <c r="G114" i="26"/>
  <c r="H113" i="26"/>
  <c r="G113" i="26"/>
  <c r="H112" i="26"/>
  <c r="G112" i="26"/>
  <c r="H111" i="26"/>
  <c r="G111" i="26"/>
  <c r="H110" i="26"/>
  <c r="G110" i="26"/>
  <c r="H109" i="26"/>
  <c r="G109" i="26"/>
  <c r="H108" i="26"/>
  <c r="G108" i="26"/>
  <c r="H107" i="26"/>
  <c r="G107" i="26"/>
  <c r="H106" i="26"/>
  <c r="G106" i="26"/>
  <c r="H105" i="26"/>
  <c r="G105" i="26"/>
  <c r="H104" i="26"/>
  <c r="G104" i="26"/>
  <c r="H91" i="26"/>
  <c r="G91" i="26"/>
  <c r="H90" i="26"/>
  <c r="G90" i="26"/>
  <c r="H89" i="26"/>
  <c r="G89" i="26"/>
  <c r="H88" i="26"/>
  <c r="G88" i="26"/>
  <c r="H87" i="26"/>
  <c r="G87" i="26"/>
  <c r="H86" i="26"/>
  <c r="G86" i="26"/>
  <c r="H85" i="26"/>
  <c r="G85" i="26"/>
  <c r="H82" i="26"/>
  <c r="H81" i="26"/>
  <c r="G81" i="26"/>
  <c r="H80" i="26"/>
  <c r="G80" i="26"/>
  <c r="H79" i="26"/>
  <c r="G79" i="26"/>
  <c r="H78" i="26"/>
  <c r="G78" i="26"/>
  <c r="H77" i="26"/>
  <c r="G77" i="26"/>
  <c r="H76" i="26"/>
  <c r="G76" i="26"/>
  <c r="H75" i="26"/>
  <c r="G75" i="26"/>
  <c r="H74" i="26"/>
  <c r="G74" i="26"/>
  <c r="H73" i="26"/>
  <c r="H70" i="26"/>
  <c r="G70" i="26"/>
  <c r="H69" i="26"/>
  <c r="G69" i="26"/>
  <c r="H68" i="26"/>
  <c r="G68" i="26"/>
  <c r="H67" i="26"/>
  <c r="H64" i="26"/>
  <c r="G64" i="26"/>
  <c r="H63" i="26"/>
  <c r="G63" i="26"/>
  <c r="H62" i="26"/>
  <c r="G62" i="26"/>
  <c r="H61" i="26"/>
  <c r="H58" i="26"/>
  <c r="G58" i="26"/>
  <c r="H57" i="26"/>
  <c r="H56" i="26"/>
  <c r="H53" i="26"/>
  <c r="G53" i="26"/>
  <c r="H51" i="26"/>
  <c r="G51" i="26"/>
  <c r="H48" i="26"/>
  <c r="G48" i="26"/>
  <c r="H47" i="26"/>
  <c r="G47" i="26"/>
  <c r="H46" i="26"/>
  <c r="G46" i="26"/>
  <c r="H45" i="26"/>
  <c r="G45" i="26"/>
  <c r="H44" i="26"/>
  <c r="G44" i="26"/>
  <c r="H43" i="26"/>
  <c r="G43" i="26"/>
  <c r="H42" i="26"/>
  <c r="G42" i="26"/>
  <c r="H41" i="26"/>
  <c r="G41" i="26"/>
  <c r="H40" i="26"/>
  <c r="G40" i="26"/>
  <c r="H39" i="26"/>
  <c r="G39" i="26"/>
  <c r="H38" i="26"/>
  <c r="H36" i="26"/>
  <c r="G36" i="26"/>
  <c r="H35" i="26"/>
  <c r="G35" i="26"/>
  <c r="H34" i="26"/>
  <c r="G34" i="26"/>
  <c r="H33" i="26"/>
  <c r="G33" i="26"/>
  <c r="H32" i="26"/>
  <c r="G32" i="26"/>
  <c r="H31" i="26"/>
  <c r="G31" i="26"/>
  <c r="H30" i="26"/>
  <c r="H27" i="26"/>
  <c r="G27" i="26"/>
  <c r="H26" i="26"/>
  <c r="G26" i="26"/>
  <c r="H25" i="26"/>
  <c r="G25" i="26"/>
  <c r="H24" i="26"/>
  <c r="G24" i="26"/>
  <c r="H23" i="26"/>
  <c r="G23" i="26"/>
  <c r="H22" i="26"/>
  <c r="G22" i="26"/>
  <c r="H21" i="26"/>
  <c r="G21" i="26"/>
  <c r="H20" i="26"/>
  <c r="G20" i="26"/>
  <c r="H19" i="26"/>
  <c r="G19" i="26"/>
  <c r="H15" i="26"/>
  <c r="G15" i="26"/>
  <c r="H14" i="26"/>
  <c r="G14" i="26"/>
  <c r="H13" i="26"/>
  <c r="G13" i="26"/>
  <c r="H12" i="26"/>
  <c r="G12" i="26"/>
  <c r="H11" i="26"/>
  <c r="G11" i="26"/>
  <c r="G260" i="27"/>
  <c r="F260" i="27"/>
  <c r="G259" i="27"/>
  <c r="F259" i="27"/>
  <c r="G258" i="27"/>
  <c r="F258" i="27"/>
  <c r="G257" i="27"/>
  <c r="F257" i="27"/>
  <c r="G253" i="27"/>
  <c r="F253" i="27"/>
  <c r="G252" i="27"/>
  <c r="F252" i="27"/>
  <c r="G251" i="27"/>
  <c r="F251" i="27"/>
  <c r="G250" i="27"/>
  <c r="F250" i="27"/>
  <c r="G249" i="27"/>
  <c r="F249" i="27"/>
  <c r="G248" i="27"/>
  <c r="F248" i="27"/>
  <c r="G247" i="27"/>
  <c r="F247" i="27"/>
  <c r="G246" i="27"/>
  <c r="F246" i="27"/>
  <c r="G245" i="27"/>
  <c r="G239" i="27"/>
  <c r="G238" i="27"/>
  <c r="G237" i="27"/>
  <c r="F237" i="27"/>
  <c r="G233" i="27"/>
  <c r="F233" i="27"/>
  <c r="G232" i="27"/>
  <c r="F232" i="27"/>
  <c r="G231" i="27"/>
  <c r="F231" i="27"/>
  <c r="G230" i="27"/>
  <c r="F230" i="27"/>
  <c r="G229" i="27"/>
  <c r="F229" i="27"/>
  <c r="G228" i="27"/>
  <c r="F228" i="27"/>
  <c r="G227" i="27"/>
  <c r="F227" i="27"/>
  <c r="G222" i="27"/>
  <c r="F222" i="27"/>
  <c r="G221" i="27"/>
  <c r="F221" i="27"/>
  <c r="G220" i="27"/>
  <c r="F220" i="27"/>
  <c r="G219" i="27"/>
  <c r="F219" i="27"/>
  <c r="G218" i="27"/>
  <c r="F218" i="27"/>
  <c r="G217" i="27"/>
  <c r="F217" i="27"/>
  <c r="G216" i="27"/>
  <c r="F216" i="27"/>
  <c r="G215" i="27"/>
  <c r="F215" i="27"/>
  <c r="G214" i="27"/>
  <c r="F214" i="27"/>
  <c r="G213" i="27"/>
  <c r="F213" i="27"/>
  <c r="G209" i="27"/>
  <c r="G208" i="27"/>
  <c r="F208" i="27"/>
  <c r="G207" i="27"/>
  <c r="F207" i="27"/>
  <c r="G206" i="27"/>
  <c r="F206" i="27"/>
  <c r="G205" i="27"/>
  <c r="F205" i="27"/>
  <c r="G204" i="27"/>
  <c r="F204" i="27"/>
  <c r="G203" i="27"/>
  <c r="F203" i="27"/>
  <c r="G202" i="27"/>
  <c r="F202" i="27"/>
  <c r="G201" i="27"/>
  <c r="F201" i="27"/>
  <c r="G195" i="27"/>
  <c r="F195" i="27"/>
  <c r="G194" i="27"/>
  <c r="F194" i="27"/>
  <c r="G193" i="27"/>
  <c r="F193" i="27"/>
  <c r="G192" i="27"/>
  <c r="F192" i="27"/>
  <c r="G191" i="27"/>
  <c r="F191" i="27"/>
  <c r="G190" i="27"/>
  <c r="F190" i="27"/>
  <c r="G189" i="27"/>
  <c r="F189" i="27"/>
  <c r="G188" i="27"/>
  <c r="F188" i="27"/>
  <c r="G185" i="27"/>
  <c r="G184" i="27"/>
  <c r="F184" i="27"/>
  <c r="G183" i="27"/>
  <c r="F183" i="27"/>
  <c r="G182" i="27"/>
  <c r="F182" i="27"/>
  <c r="G181" i="27"/>
  <c r="F181" i="27"/>
  <c r="G180" i="27"/>
  <c r="F180" i="27"/>
  <c r="G179" i="27"/>
  <c r="F179" i="27"/>
  <c r="G178" i="27"/>
  <c r="F178" i="27"/>
  <c r="G174" i="27"/>
  <c r="F174" i="27"/>
  <c r="G173" i="27"/>
  <c r="F173" i="27"/>
  <c r="G172" i="27"/>
  <c r="F172" i="27"/>
  <c r="G171" i="27"/>
  <c r="F171" i="27"/>
  <c r="G170" i="27"/>
  <c r="F170" i="27"/>
  <c r="G169" i="27"/>
  <c r="F169" i="27"/>
  <c r="G168" i="27"/>
  <c r="F168" i="27"/>
  <c r="G167" i="27"/>
  <c r="F167" i="27"/>
  <c r="G166" i="27"/>
  <c r="F166" i="27"/>
  <c r="G160" i="27"/>
  <c r="F160" i="27"/>
  <c r="G159" i="27"/>
  <c r="G158" i="27"/>
  <c r="G157" i="27"/>
  <c r="F157" i="27"/>
  <c r="G156" i="27"/>
  <c r="F156" i="27"/>
  <c r="G155" i="27"/>
  <c r="F155" i="27"/>
  <c r="G154" i="27"/>
  <c r="F154" i="27"/>
  <c r="G153" i="27"/>
  <c r="F153" i="27"/>
  <c r="G152" i="27"/>
  <c r="F152" i="27"/>
  <c r="G151" i="27"/>
  <c r="F151" i="27"/>
  <c r="G150" i="27"/>
  <c r="G146" i="27"/>
  <c r="F146" i="27"/>
  <c r="G145" i="27"/>
  <c r="G144" i="27"/>
  <c r="G143" i="27"/>
  <c r="F143" i="27"/>
  <c r="G142" i="27"/>
  <c r="F142" i="27"/>
  <c r="G141" i="27"/>
  <c r="F141" i="27"/>
  <c r="G140" i="27"/>
  <c r="F140" i="27"/>
  <c r="G139" i="27"/>
  <c r="F139" i="27"/>
  <c r="G138" i="27"/>
  <c r="F138" i="27"/>
  <c r="G137" i="27"/>
  <c r="F137" i="27"/>
  <c r="F123" i="27"/>
  <c r="G123" i="27"/>
  <c r="F124" i="27"/>
  <c r="G124" i="27"/>
  <c r="F125" i="27"/>
  <c r="G125" i="27"/>
  <c r="F126" i="27"/>
  <c r="G126" i="27"/>
  <c r="F127" i="27"/>
  <c r="G127" i="27"/>
  <c r="F128" i="27"/>
  <c r="G128" i="27"/>
  <c r="F129" i="27"/>
  <c r="G129" i="27"/>
  <c r="G130" i="27"/>
  <c r="G131" i="27"/>
  <c r="F132" i="27"/>
  <c r="G132" i="27"/>
  <c r="F133" i="27"/>
  <c r="G133" i="27"/>
  <c r="G122" i="27"/>
  <c r="G118" i="27" l="1"/>
  <c r="G117" i="27"/>
  <c r="G116" i="27"/>
  <c r="F116" i="27"/>
  <c r="G115" i="27"/>
  <c r="F115" i="27"/>
  <c r="G114" i="27"/>
  <c r="F114" i="27"/>
  <c r="G113" i="27"/>
  <c r="F113" i="27"/>
  <c r="G112" i="27"/>
  <c r="F112" i="27"/>
  <c r="G111" i="27"/>
  <c r="F111" i="27"/>
  <c r="G110" i="27"/>
  <c r="F110" i="27"/>
  <c r="G103" i="27"/>
  <c r="F103" i="27"/>
  <c r="G102" i="27"/>
  <c r="F102" i="27"/>
  <c r="G101" i="27"/>
  <c r="F101" i="27"/>
  <c r="G100" i="27"/>
  <c r="F100" i="27"/>
  <c r="G99" i="27"/>
  <c r="F99" i="27"/>
  <c r="G98" i="27"/>
  <c r="F98" i="27"/>
  <c r="G97" i="27"/>
  <c r="F97" i="27"/>
  <c r="G96" i="27"/>
  <c r="F96" i="27"/>
  <c r="G95" i="27"/>
  <c r="F95" i="27"/>
  <c r="G94" i="27"/>
  <c r="F94" i="27"/>
  <c r="G93" i="27"/>
  <c r="F93" i="27"/>
  <c r="G90" i="27"/>
  <c r="F90" i="27"/>
  <c r="G89" i="27"/>
  <c r="F89" i="27"/>
  <c r="G88" i="27"/>
  <c r="F88" i="27"/>
  <c r="G87" i="27"/>
  <c r="F87" i="27"/>
  <c r="G84" i="27"/>
  <c r="F84" i="27"/>
  <c r="G83" i="27"/>
  <c r="F83" i="27"/>
  <c r="G82" i="27"/>
  <c r="F82" i="27"/>
  <c r="G81" i="27"/>
  <c r="F81" i="27"/>
  <c r="G80" i="27"/>
  <c r="F80" i="27"/>
  <c r="G79" i="27"/>
  <c r="F79" i="27"/>
  <c r="G78" i="27"/>
  <c r="F78" i="27"/>
  <c r="G77" i="27"/>
  <c r="F77" i="27"/>
  <c r="G76" i="27"/>
  <c r="G73" i="27"/>
  <c r="F73" i="27"/>
  <c r="G72" i="27"/>
  <c r="F72" i="27"/>
  <c r="G71" i="27"/>
  <c r="F71" i="27"/>
  <c r="G70" i="27"/>
  <c r="F70" i="27"/>
  <c r="G67" i="27"/>
  <c r="F67" i="27"/>
  <c r="G66" i="27"/>
  <c r="F66" i="27"/>
  <c r="G65" i="27"/>
  <c r="F65" i="27"/>
  <c r="G64" i="27"/>
  <c r="F64" i="27"/>
  <c r="G63" i="27"/>
  <c r="F63" i="27"/>
  <c r="G62" i="27"/>
  <c r="F62" i="27"/>
  <c r="G61" i="27"/>
  <c r="F61" i="27"/>
  <c r="G60" i="27"/>
  <c r="F60" i="27"/>
  <c r="G57" i="27"/>
  <c r="F57" i="27"/>
  <c r="G56" i="27"/>
  <c r="F56" i="27"/>
  <c r="G52" i="27"/>
  <c r="F52" i="27"/>
  <c r="G51" i="27"/>
  <c r="F51" i="27"/>
  <c r="G50" i="27"/>
  <c r="F50" i="27"/>
  <c r="G49" i="27"/>
  <c r="F49" i="27"/>
  <c r="G48" i="27"/>
  <c r="F48" i="27"/>
  <c r="G47" i="27"/>
  <c r="F47" i="27"/>
  <c r="G46" i="27"/>
  <c r="F46" i="27"/>
  <c r="G45" i="27"/>
  <c r="F45" i="27"/>
  <c r="G43" i="27"/>
  <c r="F43" i="27"/>
  <c r="G42" i="27"/>
  <c r="F42" i="27"/>
  <c r="G41" i="27"/>
  <c r="F41" i="27"/>
  <c r="G29" i="27"/>
  <c r="G30" i="27"/>
  <c r="G31" i="27"/>
  <c r="G32" i="27"/>
  <c r="G33" i="27"/>
  <c r="G34" i="27"/>
  <c r="G36" i="27"/>
  <c r="G37" i="27"/>
  <c r="G38" i="27"/>
  <c r="G28" i="27"/>
  <c r="G27" i="27"/>
  <c r="G12" i="27"/>
  <c r="G13" i="27"/>
  <c r="G14" i="27"/>
  <c r="G15" i="27"/>
  <c r="G16" i="27"/>
  <c r="G17" i="27"/>
  <c r="G18" i="27"/>
  <c r="G20" i="27"/>
  <c r="G21" i="27"/>
  <c r="G22" i="27"/>
  <c r="G23" i="27"/>
  <c r="G24" i="27"/>
  <c r="G11" i="27"/>
  <c r="F38" i="27"/>
  <c r="F37" i="27"/>
  <c r="F36" i="27"/>
  <c r="F34" i="27"/>
  <c r="F33" i="27"/>
  <c r="F32" i="27"/>
  <c r="F31" i="27"/>
  <c r="F30" i="27"/>
  <c r="F29" i="27"/>
  <c r="F28" i="27"/>
  <c r="F27" i="27"/>
  <c r="F24" i="27"/>
  <c r="F23" i="27"/>
  <c r="F22" i="27"/>
  <c r="F21" i="27"/>
  <c r="F20" i="27"/>
  <c r="F18" i="27"/>
  <c r="F17" i="27"/>
  <c r="F16" i="27"/>
  <c r="F15" i="27"/>
  <c r="F14" i="27"/>
  <c r="F13" i="27"/>
  <c r="F12" i="27"/>
  <c r="F11" i="27"/>
  <c r="G248" i="8"/>
  <c r="G302" i="8"/>
  <c r="G280" i="8"/>
  <c r="G192" i="8" l="1"/>
  <c r="G193" i="8"/>
  <c r="G194" i="8"/>
  <c r="G195" i="8"/>
  <c r="G196" i="8"/>
  <c r="G197" i="8"/>
  <c r="G198" i="8"/>
  <c r="G199" i="8"/>
  <c r="G181" i="8"/>
  <c r="G178" i="8"/>
  <c r="G170" i="8"/>
  <c r="G169" i="8"/>
  <c r="G168" i="8"/>
  <c r="G166" i="8"/>
  <c r="G165" i="8"/>
  <c r="G164" i="8"/>
  <c r="G152" i="8"/>
  <c r="G149" i="8"/>
  <c r="G87" i="8"/>
  <c r="G27" i="8"/>
  <c r="G279" i="8" l="1"/>
  <c r="G277" i="8"/>
  <c r="G191" i="8"/>
  <c r="G190" i="8"/>
  <c r="F52" i="6" l="1"/>
  <c r="F51" i="6"/>
  <c r="F50" i="6"/>
  <c r="F49" i="6"/>
  <c r="G25" i="21" l="1"/>
  <c r="G24" i="21"/>
  <c r="G32" i="21"/>
  <c r="G31" i="21"/>
  <c r="G30" i="21"/>
  <c r="G29" i="21"/>
  <c r="G28" i="21"/>
  <c r="G27" i="21"/>
  <c r="G37" i="21"/>
  <c r="G36" i="21"/>
  <c r="G35" i="21"/>
  <c r="G54" i="21"/>
  <c r="G53" i="21"/>
  <c r="G52" i="21"/>
  <c r="G51" i="21"/>
  <c r="G50" i="21"/>
  <c r="G49" i="21"/>
  <c r="G48" i="21"/>
  <c r="G47" i="21"/>
  <c r="G46" i="21"/>
  <c r="G45" i="21"/>
  <c r="G44" i="21"/>
  <c r="G43" i="21"/>
  <c r="G42" i="21"/>
  <c r="G41" i="21"/>
  <c r="G19" i="21"/>
  <c r="G16" i="21"/>
  <c r="G13" i="21"/>
  <c r="G168" i="13"/>
  <c r="G167" i="13"/>
  <c r="G166" i="13"/>
  <c r="G165" i="13"/>
  <c r="G164" i="13"/>
  <c r="G163" i="13"/>
  <c r="G162" i="13"/>
  <c r="G159" i="13"/>
  <c r="G158" i="13"/>
  <c r="G157" i="13"/>
  <c r="G156" i="13"/>
  <c r="G155" i="13"/>
  <c r="G154" i="13"/>
  <c r="G153" i="13"/>
  <c r="G152" i="13"/>
  <c r="G149" i="13"/>
  <c r="G148" i="13"/>
  <c r="G147" i="13"/>
  <c r="G146" i="13"/>
  <c r="G145" i="13"/>
  <c r="G144" i="13"/>
  <c r="G139" i="13"/>
  <c r="G138" i="13"/>
  <c r="G137" i="13"/>
  <c r="G136" i="13"/>
  <c r="G135" i="13"/>
  <c r="G134" i="13"/>
  <c r="G133" i="13"/>
  <c r="G132" i="13"/>
  <c r="G131" i="13"/>
  <c r="G130" i="13"/>
  <c r="G129" i="13"/>
  <c r="G128" i="13"/>
  <c r="G127" i="13"/>
  <c r="G126" i="13"/>
  <c r="G125" i="13"/>
  <c r="G124" i="13"/>
  <c r="G123" i="13"/>
  <c r="G122" i="13"/>
  <c r="G121" i="13"/>
  <c r="G120" i="13"/>
  <c r="G115" i="13"/>
  <c r="G114" i="13"/>
  <c r="G113" i="13"/>
  <c r="G112" i="13"/>
  <c r="G111" i="13"/>
  <c r="G110" i="13"/>
  <c r="G109" i="13"/>
  <c r="G108" i="13"/>
  <c r="G103" i="13"/>
  <c r="G102" i="13"/>
  <c r="G101" i="13"/>
  <c r="G100" i="13"/>
  <c r="G99" i="13"/>
  <c r="G98" i="13"/>
  <c r="G97" i="13"/>
  <c r="G96" i="13"/>
  <c r="G91" i="13"/>
  <c r="G90" i="13"/>
  <c r="G89" i="13"/>
  <c r="G88" i="13"/>
  <c r="G87" i="13"/>
  <c r="G86" i="13"/>
  <c r="G81" i="13"/>
  <c r="G80" i="13"/>
  <c r="G79" i="13"/>
  <c r="G78" i="13"/>
  <c r="G77" i="13"/>
  <c r="G76" i="13"/>
  <c r="G75" i="13"/>
  <c r="G74" i="13"/>
  <c r="G73" i="13"/>
  <c r="G72" i="13"/>
  <c r="G71" i="13"/>
  <c r="G70" i="13"/>
  <c r="G69" i="13"/>
  <c r="G68" i="13"/>
  <c r="G67" i="13"/>
  <c r="G66" i="13"/>
  <c r="G65" i="13"/>
  <c r="G64" i="13"/>
  <c r="G63" i="13"/>
  <c r="G62" i="13"/>
  <c r="G57" i="13"/>
  <c r="G56" i="13"/>
  <c r="G55" i="13"/>
  <c r="G54" i="13"/>
  <c r="G53" i="13"/>
  <c r="G52" i="13"/>
  <c r="G51" i="13"/>
  <c r="G50" i="13"/>
  <c r="G49" i="13"/>
  <c r="G48" i="13"/>
  <c r="G47" i="13"/>
  <c r="G46" i="13"/>
  <c r="G45" i="13"/>
  <c r="G44" i="13"/>
  <c r="G43" i="13"/>
  <c r="G42" i="13"/>
  <c r="G41" i="13"/>
  <c r="G40" i="13"/>
  <c r="G39" i="13"/>
  <c r="G38" i="13"/>
  <c r="G34" i="13"/>
  <c r="G33" i="13"/>
  <c r="G32" i="13"/>
  <c r="G31" i="13"/>
  <c r="G30" i="13"/>
  <c r="G29" i="13"/>
  <c r="G25" i="13"/>
  <c r="G24" i="13"/>
  <c r="G23" i="13"/>
  <c r="G22" i="13"/>
  <c r="G21" i="13"/>
  <c r="G20" i="13"/>
  <c r="G16" i="13"/>
  <c r="G15" i="13"/>
  <c r="G14" i="13"/>
  <c r="G13" i="13"/>
  <c r="G12" i="13"/>
  <c r="G11" i="13"/>
  <c r="F47" i="6"/>
  <c r="F46" i="6"/>
  <c r="F45" i="6"/>
  <c r="F44" i="6"/>
  <c r="F43" i="6"/>
  <c r="F42" i="6"/>
  <c r="F39" i="6"/>
  <c r="F38" i="6"/>
  <c r="F35" i="6"/>
  <c r="F34" i="6"/>
  <c r="F30" i="6"/>
  <c r="F29" i="6"/>
  <c r="F28" i="6"/>
  <c r="F27" i="6"/>
  <c r="F26" i="6"/>
  <c r="F23" i="6"/>
  <c r="F22" i="6"/>
  <c r="F21" i="6"/>
  <c r="F20" i="6"/>
  <c r="F19" i="6"/>
  <c r="F18" i="6"/>
  <c r="F17" i="6"/>
  <c r="F16" i="6"/>
  <c r="F15" i="6"/>
  <c r="F14" i="6"/>
  <c r="F13" i="6"/>
  <c r="F12" i="6"/>
  <c r="F11" i="6"/>
  <c r="G191" i="15"/>
  <c r="G190" i="15"/>
  <c r="G186" i="15"/>
  <c r="G174" i="15"/>
  <c r="G170" i="15"/>
  <c r="G167" i="15"/>
  <c r="G166" i="15"/>
  <c r="G165" i="15"/>
  <c r="G164" i="15"/>
  <c r="G160" i="15"/>
  <c r="G158" i="15"/>
  <c r="G155" i="15"/>
  <c r="G152" i="15"/>
  <c r="G151" i="15"/>
  <c r="G150" i="15"/>
  <c r="G149" i="15"/>
  <c r="G148" i="15"/>
  <c r="G145" i="15"/>
  <c r="G144" i="15"/>
  <c r="G141" i="15"/>
  <c r="G138" i="15"/>
  <c r="G137" i="15"/>
  <c r="G136" i="15"/>
  <c r="G135" i="15"/>
  <c r="G134" i="15"/>
  <c r="G133" i="15"/>
  <c r="G132" i="15"/>
  <c r="G131" i="15"/>
  <c r="G130" i="15"/>
  <c r="G129" i="15"/>
  <c r="G128" i="15"/>
  <c r="G127" i="15"/>
  <c r="G126" i="15"/>
  <c r="G125" i="15"/>
  <c r="G124" i="15"/>
  <c r="G120" i="15"/>
  <c r="G119" i="15"/>
  <c r="G118" i="15"/>
  <c r="G117" i="15"/>
  <c r="G116" i="15"/>
  <c r="G115" i="15"/>
  <c r="G114" i="15"/>
  <c r="G113" i="15"/>
  <c r="G112" i="15"/>
  <c r="G111" i="15"/>
  <c r="G110" i="15"/>
  <c r="G109" i="15"/>
  <c r="G105" i="15"/>
  <c r="G104" i="15"/>
  <c r="G100" i="15"/>
  <c r="G99" i="15"/>
  <c r="G95" i="15"/>
  <c r="G93" i="15"/>
  <c r="G92" i="15"/>
  <c r="G91" i="15"/>
  <c r="G88" i="15"/>
  <c r="G87" i="15"/>
  <c r="G86" i="15"/>
  <c r="G79" i="15"/>
  <c r="G78" i="15"/>
  <c r="G77" i="15"/>
  <c r="G76" i="15"/>
  <c r="G73" i="15"/>
  <c r="G70" i="15"/>
  <c r="G67" i="15"/>
  <c r="G66" i="15"/>
  <c r="G65" i="15"/>
  <c r="G64" i="15"/>
  <c r="G61" i="15"/>
  <c r="G60" i="15"/>
  <c r="G59" i="15"/>
  <c r="G56" i="15"/>
  <c r="G55" i="15"/>
  <c r="G54" i="15"/>
  <c r="G51" i="15"/>
  <c r="G49" i="15"/>
  <c r="G47" i="15"/>
  <c r="G45" i="15"/>
  <c r="G44" i="15"/>
  <c r="G43" i="15"/>
  <c r="G41" i="15"/>
  <c r="G40" i="15"/>
  <c r="G39" i="15"/>
  <c r="G36" i="15"/>
  <c r="G35" i="15"/>
  <c r="G34" i="15"/>
  <c r="G31" i="15"/>
  <c r="G30" i="15"/>
  <c r="G29" i="15"/>
  <c r="G28" i="15"/>
  <c r="G25" i="15"/>
  <c r="G24" i="15"/>
  <c r="G21" i="15"/>
  <c r="G20" i="15"/>
  <c r="G19" i="15"/>
  <c r="G18" i="15"/>
  <c r="G17" i="15"/>
  <c r="G14" i="15"/>
  <c r="G13" i="15"/>
  <c r="G12" i="15"/>
  <c r="G11" i="15"/>
  <c r="G301" i="8"/>
  <c r="G300" i="8"/>
  <c r="G298" i="8"/>
  <c r="G297" i="8"/>
  <c r="G295" i="8"/>
  <c r="G294" i="8"/>
  <c r="G292" i="8"/>
  <c r="G290" i="8"/>
  <c r="G289" i="8"/>
  <c r="G288" i="8"/>
  <c r="G287" i="8"/>
  <c r="G286" i="8"/>
  <c r="G285" i="8"/>
  <c r="G284" i="8"/>
  <c r="G282" i="8"/>
  <c r="G281" i="8"/>
  <c r="G273" i="8"/>
  <c r="G272" i="8"/>
  <c r="G271" i="8"/>
  <c r="G270" i="8"/>
  <c r="G269" i="8"/>
  <c r="G268" i="8"/>
  <c r="G267" i="8"/>
  <c r="G266" i="8"/>
  <c r="G265" i="8"/>
  <c r="G262" i="8"/>
  <c r="G261" i="8"/>
  <c r="G260" i="8"/>
  <c r="G258" i="8"/>
  <c r="G256" i="8"/>
  <c r="G255" i="8"/>
  <c r="G254" i="8"/>
  <c r="G253" i="8"/>
  <c r="G251" i="8"/>
  <c r="G250" i="8"/>
  <c r="G249"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0" i="8"/>
  <c r="G209" i="8"/>
  <c r="G208" i="8"/>
  <c r="G207" i="8"/>
  <c r="G206" i="8"/>
  <c r="G205" i="8"/>
  <c r="G204" i="8"/>
  <c r="G203" i="8"/>
  <c r="G202" i="8"/>
  <c r="G188" i="8"/>
  <c r="G185" i="8"/>
  <c r="G183" i="8"/>
  <c r="G180" i="8"/>
  <c r="G179" i="8"/>
  <c r="G177" i="8"/>
  <c r="G176" i="8"/>
  <c r="G174" i="8"/>
  <c r="G173" i="8"/>
  <c r="G161" i="8"/>
  <c r="G160" i="8"/>
  <c r="G159" i="8"/>
  <c r="G157" i="8"/>
  <c r="G156" i="8"/>
  <c r="G155" i="8"/>
  <c r="G151" i="8"/>
  <c r="G148" i="8"/>
  <c r="G147" i="8"/>
  <c r="G146" i="8"/>
  <c r="G145" i="8"/>
  <c r="G144" i="8"/>
  <c r="G143" i="8"/>
  <c r="G142" i="8"/>
  <c r="G141" i="8"/>
  <c r="G139" i="8"/>
  <c r="G138" i="8"/>
  <c r="G137" i="8"/>
  <c r="G136" i="8"/>
  <c r="G135" i="8"/>
  <c r="G134" i="8"/>
  <c r="G132" i="8"/>
  <c r="G131" i="8"/>
  <c r="G130" i="8"/>
  <c r="G129" i="8"/>
  <c r="G128" i="8"/>
  <c r="G126" i="8"/>
  <c r="G125" i="8"/>
  <c r="G124" i="8"/>
  <c r="G123" i="8"/>
  <c r="G122" i="8"/>
  <c r="G120" i="8"/>
  <c r="G119" i="8"/>
  <c r="G118" i="8"/>
  <c r="G117" i="8"/>
  <c r="G116" i="8"/>
  <c r="G112" i="8"/>
  <c r="G111" i="8"/>
  <c r="G109" i="8"/>
  <c r="G108" i="8"/>
  <c r="G107" i="8"/>
  <c r="G106" i="8"/>
  <c r="G105" i="8"/>
  <c r="G104" i="8"/>
  <c r="G103" i="8"/>
  <c r="G102" i="8"/>
  <c r="G100" i="8"/>
  <c r="G99" i="8"/>
  <c r="G98" i="8"/>
  <c r="G97" i="8"/>
  <c r="G96" i="8"/>
  <c r="G95" i="8"/>
  <c r="G94" i="8"/>
  <c r="G93" i="8"/>
  <c r="G91" i="8"/>
  <c r="G90" i="8"/>
  <c r="G89" i="8"/>
  <c r="G88" i="8"/>
  <c r="G85" i="8"/>
  <c r="G84" i="8"/>
  <c r="G83" i="8"/>
  <c r="G82" i="8"/>
  <c r="G81" i="8"/>
  <c r="G79" i="8"/>
  <c r="G78" i="8"/>
  <c r="G77" i="8"/>
  <c r="G76" i="8"/>
  <c r="G75" i="8"/>
  <c r="G74" i="8"/>
  <c r="G73" i="8"/>
  <c r="G72" i="8"/>
  <c r="G69" i="8"/>
  <c r="G68" i="8"/>
  <c r="G66" i="8"/>
  <c r="G65" i="8"/>
  <c r="G64" i="8"/>
  <c r="G63" i="8"/>
  <c r="G62" i="8"/>
  <c r="G61" i="8"/>
  <c r="G60" i="8"/>
  <c r="G59" i="8"/>
  <c r="G57" i="8"/>
  <c r="G56" i="8"/>
  <c r="G55" i="8"/>
  <c r="G54" i="8"/>
  <c r="G53" i="8"/>
  <c r="G52" i="8"/>
  <c r="G51" i="8"/>
  <c r="G49" i="8"/>
  <c r="G48" i="8"/>
  <c r="G47" i="8"/>
  <c r="G46" i="8"/>
  <c r="G45" i="8"/>
  <c r="G44" i="8"/>
  <c r="G43" i="8"/>
  <c r="G41" i="8"/>
  <c r="G40" i="8"/>
  <c r="G39" i="8"/>
  <c r="G38" i="8"/>
  <c r="G37" i="8"/>
  <c r="G36" i="8"/>
  <c r="G35" i="8"/>
  <c r="G33" i="8"/>
  <c r="G32" i="8"/>
  <c r="G31" i="8"/>
  <c r="G30" i="8"/>
  <c r="G29" i="8"/>
  <c r="G28" i="8"/>
  <c r="G21" i="8"/>
  <c r="G20" i="8"/>
  <c r="G19" i="8"/>
  <c r="G17" i="8"/>
  <c r="G16" i="8"/>
  <c r="G15" i="8"/>
  <c r="G13" i="8"/>
  <c r="G11" i="8" l="1"/>
  <c r="F10" i="11"/>
  <c r="L11" i="15" l="1"/>
  <c r="M11" i="15" s="1"/>
  <c r="L12" i="15"/>
  <c r="M12" i="15" s="1"/>
  <c r="L13" i="15"/>
  <c r="M13" i="15" s="1"/>
  <c r="L14" i="15"/>
  <c r="M14" i="15" s="1"/>
  <c r="L17" i="15"/>
  <c r="M17" i="15" s="1"/>
  <c r="L18" i="15"/>
  <c r="M18" i="15" s="1"/>
  <c r="L19" i="15"/>
  <c r="M19" i="15" s="1"/>
  <c r="L20" i="15"/>
  <c r="M20" i="15" s="1"/>
  <c r="L21" i="15"/>
  <c r="M21" i="15" s="1"/>
  <c r="L24" i="15"/>
  <c r="M24" i="15" s="1"/>
  <c r="L25" i="15"/>
  <c r="M25" i="15" s="1"/>
  <c r="L28" i="15"/>
  <c r="M28" i="15" s="1"/>
  <c r="L29" i="15"/>
  <c r="M29" i="15" s="1"/>
  <c r="L30" i="15"/>
  <c r="M30" i="15" s="1"/>
  <c r="L31" i="15"/>
  <c r="M31" i="15" s="1"/>
  <c r="L34" i="15"/>
  <c r="M34" i="15" s="1"/>
  <c r="L35" i="15"/>
  <c r="M35" i="15" s="1"/>
  <c r="L36" i="15"/>
  <c r="M36" i="15" s="1"/>
  <c r="L39" i="15"/>
  <c r="M39" i="15" s="1"/>
  <c r="L40" i="15"/>
  <c r="M40" i="15" s="1"/>
  <c r="L41" i="15"/>
  <c r="M41" i="15" s="1"/>
  <c r="L43" i="15"/>
  <c r="M43" i="15" s="1"/>
  <c r="L45" i="15"/>
  <c r="M45" i="15" s="1"/>
  <c r="L47" i="15"/>
  <c r="M47" i="15" s="1"/>
  <c r="L49" i="15"/>
  <c r="M49" i="15" s="1"/>
  <c r="L51" i="15"/>
  <c r="M51" i="15" s="1"/>
  <c r="L54" i="15"/>
  <c r="M54" i="15" s="1"/>
  <c r="L55" i="15"/>
  <c r="M55" i="15" s="1"/>
  <c r="L56" i="15"/>
  <c r="M56" i="15" s="1"/>
  <c r="L59" i="15"/>
  <c r="M59" i="15" s="1"/>
  <c r="L60" i="15"/>
  <c r="M60" i="15" s="1"/>
  <c r="L61" i="15"/>
  <c r="M61" i="15" s="1"/>
  <c r="L64" i="15"/>
  <c r="M64" i="15" s="1"/>
  <c r="L65" i="15"/>
  <c r="M65" i="15" s="1"/>
  <c r="L66" i="15"/>
  <c r="M66" i="15" s="1"/>
  <c r="L67" i="15"/>
  <c r="M67" i="15" s="1"/>
  <c r="L70" i="15"/>
  <c r="M70" i="15" s="1"/>
  <c r="L73" i="15"/>
  <c r="M73" i="15" s="1"/>
  <c r="L76" i="15"/>
  <c r="M76" i="15" s="1"/>
  <c r="L77" i="15"/>
  <c r="M77" i="15" s="1"/>
  <c r="L78" i="15"/>
  <c r="M78" i="15" s="1"/>
  <c r="L79" i="15"/>
  <c r="M79" i="15" s="1"/>
  <c r="L86" i="15"/>
  <c r="M86" i="15" s="1"/>
  <c r="L87" i="15"/>
  <c r="M87" i="15" s="1"/>
  <c r="L88" i="15"/>
  <c r="M88" i="15" s="1"/>
  <c r="L91" i="15"/>
  <c r="M91" i="15" s="1"/>
  <c r="L92" i="15"/>
  <c r="M92" i="15" s="1"/>
  <c r="L93" i="15"/>
  <c r="M93" i="15" s="1"/>
  <c r="L95" i="15"/>
  <c r="M95" i="15" s="1"/>
  <c r="L99" i="15"/>
  <c r="M99" i="15" s="1"/>
  <c r="L100" i="15"/>
  <c r="M100" i="15" s="1"/>
  <c r="L104" i="15"/>
  <c r="M104" i="15" s="1"/>
  <c r="L105" i="15"/>
  <c r="M105" i="15" s="1"/>
  <c r="L109" i="15"/>
  <c r="M109" i="15" s="1"/>
  <c r="L110" i="15"/>
  <c r="M110" i="15" s="1"/>
  <c r="L111" i="15"/>
  <c r="M111" i="15" s="1"/>
  <c r="L112" i="15"/>
  <c r="M112" i="15" s="1"/>
  <c r="L113" i="15"/>
  <c r="M113" i="15" s="1"/>
  <c r="L114" i="15"/>
  <c r="M114" i="15" s="1"/>
  <c r="L115" i="15"/>
  <c r="M115" i="15" s="1"/>
  <c r="L116" i="15"/>
  <c r="M116" i="15" s="1"/>
  <c r="L117" i="15"/>
  <c r="M117" i="15" s="1"/>
  <c r="L118" i="15"/>
  <c r="M118" i="15" s="1"/>
  <c r="L119" i="15"/>
  <c r="M119" i="15" s="1"/>
  <c r="L120" i="15"/>
  <c r="M120" i="15" s="1"/>
  <c r="L141" i="15"/>
  <c r="M141" i="15" s="1"/>
  <c r="L144" i="15"/>
  <c r="M144" i="15" s="1"/>
  <c r="L145" i="15"/>
  <c r="M145" i="15" s="1"/>
  <c r="L148" i="15"/>
  <c r="M148" i="15" s="1"/>
  <c r="L149" i="15"/>
  <c r="M149" i="15" s="1"/>
  <c r="L150" i="15"/>
  <c r="M150" i="15" s="1"/>
  <c r="L151" i="15"/>
  <c r="M151" i="15" s="1"/>
  <c r="L152" i="15"/>
  <c r="M152" i="15" s="1"/>
  <c r="L155" i="15"/>
  <c r="M155" i="15" s="1"/>
  <c r="L158" i="15"/>
  <c r="M158" i="15" s="1"/>
  <c r="L159" i="15"/>
  <c r="M159" i="15" s="1"/>
  <c r="L160" i="15"/>
  <c r="M160" i="15" s="1"/>
  <c r="L163" i="15"/>
  <c r="M163" i="15" s="1"/>
  <c r="L164" i="15"/>
  <c r="M164" i="15" s="1"/>
  <c r="L165" i="15"/>
  <c r="M165" i="15" s="1"/>
  <c r="L168" i="15"/>
  <c r="M168" i="15" s="1"/>
  <c r="L171" i="15"/>
  <c r="M171" i="15" s="1"/>
  <c r="L183" i="15"/>
  <c r="M183" i="15" s="1"/>
  <c r="L184" i="15"/>
  <c r="M184" i="15" s="1"/>
  <c r="L185" i="15"/>
  <c r="M185" i="15" s="1"/>
  <c r="L186" i="15"/>
  <c r="M186" i="15" s="1"/>
  <c r="L187" i="15"/>
  <c r="M187" i="15" s="1"/>
  <c r="L188" i="15"/>
  <c r="M188" i="15" s="1"/>
  <c r="L189" i="15"/>
  <c r="M189" i="15" s="1"/>
  <c r="L190" i="15"/>
  <c r="M190" i="15" s="1"/>
  <c r="L191" i="15"/>
  <c r="M191" i="15" s="1"/>
  <c r="L192" i="15"/>
  <c r="M192" i="15" s="1"/>
  <c r="L193" i="15"/>
  <c r="M193" i="15" s="1"/>
</calcChain>
</file>

<file path=xl/comments1.xml><?xml version="1.0" encoding="utf-8"?>
<comments xmlns="http://schemas.openxmlformats.org/spreadsheetml/2006/main">
  <authors>
    <author>Mason, Richard</author>
  </authors>
  <commentList>
    <comment ref="A7" authorId="0" shapeId="0">
      <text>
        <r>
          <rPr>
            <b/>
            <sz val="9"/>
            <color indexed="81"/>
            <rFont val="Tahoma"/>
            <family val="2"/>
          </rPr>
          <t>Mason, Richard:</t>
        </r>
        <r>
          <rPr>
            <sz val="9"/>
            <color indexed="81"/>
            <rFont val="Tahoma"/>
            <family val="2"/>
          </rPr>
          <t xml:space="preserve">
A full review of all fees and charges is to take place prior to the May 9 deadline</t>
        </r>
      </text>
    </comment>
  </commentList>
</comments>
</file>

<file path=xl/sharedStrings.xml><?xml version="1.0" encoding="utf-8"?>
<sst xmlns="http://schemas.openxmlformats.org/spreadsheetml/2006/main" count="4663" uniqueCount="997">
  <si>
    <r>
      <t xml:space="preserve">Erection or extension of a </t>
    </r>
    <r>
      <rPr>
        <b/>
        <i/>
        <sz val="12"/>
        <rFont val="Arial"/>
        <family val="2"/>
      </rPr>
      <t xml:space="preserve">detached </t>
    </r>
    <r>
      <rPr>
        <sz val="12"/>
        <rFont val="Arial"/>
        <family val="2"/>
      </rPr>
      <t xml:space="preserve">or </t>
    </r>
    <r>
      <rPr>
        <b/>
        <i/>
        <sz val="12"/>
        <rFont val="Arial"/>
        <family val="2"/>
      </rPr>
      <t xml:space="preserve">attached </t>
    </r>
    <r>
      <rPr>
        <sz val="12"/>
        <rFont val="Arial"/>
        <family val="2"/>
      </rPr>
      <t xml:space="preserve">building which consists of a garage or car port or both, having a floor area not exceeding 40m² in total and intended to be used in common with an existing
building and which is not an ‘exempt building’.
</t>
    </r>
  </si>
  <si>
    <r>
      <t xml:space="preserve">Erection or extension of a </t>
    </r>
    <r>
      <rPr>
        <b/>
        <i/>
        <sz val="12"/>
        <rFont val="Arial"/>
        <family val="2"/>
      </rPr>
      <t xml:space="preserve">detached </t>
    </r>
    <r>
      <rPr>
        <sz val="12"/>
        <rFont val="Arial"/>
        <family val="2"/>
      </rPr>
      <t xml:space="preserve">or </t>
    </r>
    <r>
      <rPr>
        <b/>
        <i/>
        <sz val="12"/>
        <rFont val="Arial"/>
        <family val="2"/>
      </rPr>
      <t xml:space="preserve">attached </t>
    </r>
    <r>
      <rPr>
        <sz val="12"/>
        <rFont val="Arial"/>
        <family val="2"/>
      </rPr>
      <t xml:space="preserve">building which consists of a garage or car port or both,having a floor area exceeding 40m² but not exceeding 60m² in total and intended to be used in
common with an existing building.
</t>
    </r>
  </si>
  <si>
    <t>Per pitch (3 hours)</t>
  </si>
  <si>
    <t>Football Leagues (Seasonal)</t>
  </si>
  <si>
    <t>Event Suspensions</t>
  </si>
  <si>
    <t>Senior Football</t>
  </si>
  <si>
    <t>Shower Facilities</t>
  </si>
  <si>
    <t>Junior Football</t>
  </si>
  <si>
    <t>Other Team Sports i.e. rugby, korfball, lacross, baseball, rounders, hockey, etc are charged at the rates equivalent to Senior Football</t>
  </si>
  <si>
    <t>American Football is charged at double the equivalent rate for other team sports</t>
  </si>
  <si>
    <t>Cricket Seniors - Local Clubs</t>
  </si>
  <si>
    <t>Cricket Seniors - Other Clubs</t>
  </si>
  <si>
    <t>Cricket Juniors - per match</t>
  </si>
  <si>
    <t>Canterbury Road Astroturf Pitch - Per Hour</t>
  </si>
  <si>
    <t>Off Peak Monday - Friday 10.00 - 18.00</t>
  </si>
  <si>
    <t>Full Pitch</t>
  </si>
  <si>
    <t>Half Pitch</t>
  </si>
  <si>
    <t>Peak Rate Monday - Friday 18.00 - 22.00, Saturday &amp; Sunday 10.00 - 22.00</t>
  </si>
  <si>
    <t xml:space="preserve">Croydon Sports Arena </t>
  </si>
  <si>
    <t>Use of track &amp; equipment per session</t>
  </si>
  <si>
    <t>Adults disabled</t>
  </si>
  <si>
    <t>Juniors (under 17) / 60+ / Spectators</t>
  </si>
  <si>
    <t>Junior disabled</t>
  </si>
  <si>
    <t>Adult full season ticket</t>
  </si>
  <si>
    <t>Adult disabled full season ticket</t>
  </si>
  <si>
    <t>Junior / 60+ full season ticket</t>
  </si>
  <si>
    <t>Junior disabled full season ticket</t>
  </si>
  <si>
    <t>Adult half season ticket</t>
  </si>
  <si>
    <t>Adult disabled half season ticket</t>
  </si>
  <si>
    <t>Junior / 60+ half season ticket</t>
  </si>
  <si>
    <t>Junior disabled half season ticket</t>
  </si>
  <si>
    <t>Netball - per hour</t>
  </si>
  <si>
    <t>Pitch &amp; Putt - per hour</t>
  </si>
  <si>
    <t>Juniors / 60+ / disabled / adult LBC</t>
  </si>
  <si>
    <t>Putting - per hour</t>
  </si>
  <si>
    <t>Family bookings</t>
  </si>
  <si>
    <t>Group bookings 10-20</t>
  </si>
  <si>
    <t>Group bookings 21+</t>
  </si>
  <si>
    <t>Drinks</t>
  </si>
  <si>
    <t>Water, fanta, Coke, Diet Coke</t>
  </si>
  <si>
    <t>COMMERCIAL EVENTS</t>
  </si>
  <si>
    <t>Equipment inspection per occasion</t>
  </si>
  <si>
    <t>Returnable deposit against damage and expenses (minimum)</t>
  </si>
  <si>
    <t>N.B. Specific committee approval required in some cases</t>
  </si>
  <si>
    <t>Hire of ground per day - not exceeding 3 days</t>
  </si>
  <si>
    <t xml:space="preserve">Hire of ground per day </t>
  </si>
  <si>
    <t>Use of park per event per day</t>
  </si>
  <si>
    <t>All additional facilities and charges to be billed at cost.</t>
  </si>
  <si>
    <t>Advertising is permitted where it is an integral part of the event sponsorship.</t>
  </si>
  <si>
    <t>COMMERCIAL TELEVISION (inc BBC), FILMING, PHOTOGRAPHY</t>
  </si>
  <si>
    <t>Charge per hour (minimum 2 hours) newsreel filming. N.B. Insurance indemnity and agreement regarding ground damage required.</t>
  </si>
  <si>
    <t>Whole plot 10 rods</t>
  </si>
  <si>
    <t>Half plot 5 rods</t>
  </si>
  <si>
    <t>FEE OR CHARGE CATEGORY: WASTE MANAGEMENT</t>
  </si>
  <si>
    <t>WASTE MANAGEMENT</t>
  </si>
  <si>
    <t>Trade Waste Collection Fees:</t>
  </si>
  <si>
    <t>Bag/Label</t>
  </si>
  <si>
    <t>120 Euro Bin</t>
  </si>
  <si>
    <t>240 Euro Bin</t>
  </si>
  <si>
    <t>360 Euro Bin</t>
  </si>
  <si>
    <t>660 Euro Bin</t>
  </si>
  <si>
    <t>1100 Euro Bin</t>
  </si>
  <si>
    <t>Paladin / Chaimberlain</t>
  </si>
  <si>
    <t>1280 Euro Bin</t>
  </si>
  <si>
    <t>Skip - 8 yard (per pick up)</t>
  </si>
  <si>
    <t>Skip - 12yard (per pick up)</t>
  </si>
  <si>
    <t>Bag of Clinical Waste</t>
  </si>
  <si>
    <t>Box of Clinical Waste</t>
  </si>
  <si>
    <t>Commercial Recycling Fees - Paper &amp; Card:</t>
  </si>
  <si>
    <t>Bag / Label</t>
  </si>
  <si>
    <t>1100 Euro Bin (if pre-owned and not rented)</t>
  </si>
  <si>
    <t>1100 Euro Bin including rental</t>
  </si>
  <si>
    <t>Commercial Recycling Fees - Glass:</t>
  </si>
  <si>
    <t>240 Euro Bin - 1 to 4 bins (per bin)</t>
  </si>
  <si>
    <t>240 Euro Bin - 5  or more bins (per bin)</t>
  </si>
  <si>
    <t>Commercial Clinical Waste Charges:</t>
  </si>
  <si>
    <t>Per bag</t>
  </si>
  <si>
    <t>Per box</t>
  </si>
  <si>
    <t>Bin Hire - Annual Charge</t>
  </si>
  <si>
    <t>Paladin</t>
  </si>
  <si>
    <t xml:space="preserve">1100 Euro Bin </t>
  </si>
  <si>
    <t>Chamberlain</t>
  </si>
  <si>
    <t>Late payment fee (after 8 weeks)</t>
  </si>
  <si>
    <t>Family Entertainment Centre Premises Licence - Annual</t>
  </si>
  <si>
    <t xml:space="preserve">Concert, Festival, corpoarate events attracting more than 2000 people </t>
  </si>
  <si>
    <t>Hire of ground per day - not exceeding 3 days for maximum 5 kiddies rides under 10 years old.</t>
  </si>
  <si>
    <t>CHARITABLE EVENTS (over 100 people up to 1000 people)</t>
  </si>
  <si>
    <t xml:space="preserve">Charitable events more than 1000 </t>
  </si>
  <si>
    <t>MINOR EVENTS e.g. sponsored walks, sports days, community events and residents events, etc up to 100 people attending - No VAT</t>
  </si>
  <si>
    <t>The following conditions apply</t>
  </si>
  <si>
    <t>All fees, charges, deposits to be paid on issue of invoice.</t>
  </si>
  <si>
    <t xml:space="preserve">Music- live or recorded (you are required to supply the Council with a copy of your licences from the PPL and PRS licences Department prior to your event) this is condition of hire </t>
  </si>
  <si>
    <t>Allotments - No VAT - effective 1st October 2011</t>
  </si>
  <si>
    <t>CHARITABLE EVENTS ( FAIRGROUNDS Additional charge for joint event with charity) - No VAT</t>
  </si>
  <si>
    <t>Public Liability Indemnity insurance required for all events (£5m minimum cover)</t>
  </si>
  <si>
    <t xml:space="preserve">Hire of ground per day e.g faiground, circus, corporate events etc.. </t>
  </si>
  <si>
    <t>FEE OR CHARGE CATEGORY:COMMUNITY SAFETY AND PROTECTION</t>
  </si>
  <si>
    <t xml:space="preserve">LICENCES/PERMITS </t>
  </si>
  <si>
    <t>Auctions – one off fee</t>
  </si>
  <si>
    <t>One off fee</t>
  </si>
  <si>
    <t xml:space="preserve">Animal Licensing – Annual </t>
  </si>
  <si>
    <t xml:space="preserve">New and Renewal Animal Boarding in Commercial Premises </t>
  </si>
  <si>
    <t>New and Renewal Dangerous Wild Animals</t>
  </si>
  <si>
    <t>New and Renewal Pet Shops</t>
  </si>
  <si>
    <t>New and Renewal Dog Breeding Establishments</t>
  </si>
  <si>
    <t xml:space="preserve">GAMBLING ACT 2005 </t>
  </si>
  <si>
    <t>Premises Licence Fees &amp; Associated Fees</t>
  </si>
  <si>
    <t>Bingo Premises Licence - Annual</t>
  </si>
  <si>
    <t>Conversion</t>
  </si>
  <si>
    <t>New Application</t>
  </si>
  <si>
    <t>S</t>
  </si>
  <si>
    <t>Provisional Statement</t>
  </si>
  <si>
    <t>New Application following previous grant of Provisional Statement</t>
  </si>
  <si>
    <t>Annual Fee £514</t>
  </si>
  <si>
    <t>Variation</t>
  </si>
  <si>
    <t>Transfer</t>
  </si>
  <si>
    <t>Reinstatement</t>
  </si>
  <si>
    <t>Betting Premises Licence (non Track) - Annual</t>
  </si>
  <si>
    <t>Annual Fee</t>
  </si>
  <si>
    <t>Betting Premises Licence (Track) - Annual</t>
  </si>
  <si>
    <t>Adult Gaming Premises Licence – Annual</t>
  </si>
  <si>
    <t>Temporary Use Notice</t>
  </si>
  <si>
    <t>Miscellaneous Fees</t>
  </si>
  <si>
    <t>Change of circumstances</t>
  </si>
  <si>
    <t>Copy of licence</t>
  </si>
  <si>
    <t xml:space="preserve">Gambling  Act 2005 Permit/Lottery fees </t>
  </si>
  <si>
    <t>Alcohol licensed premises gaming machine permit</t>
  </si>
  <si>
    <t xml:space="preserve">Notification fee (up to 2 machines) </t>
  </si>
  <si>
    <t xml:space="preserve">Application fee (3 or more machines) </t>
  </si>
  <si>
    <t xml:space="preserve">Variation fee (ie. to vary number of machines) </t>
  </si>
  <si>
    <t xml:space="preserve">Change of permit holder name </t>
  </si>
  <si>
    <t xml:space="preserve">Transfer of permit </t>
  </si>
  <si>
    <t xml:space="preserve">Conversion of existing s.34 Gaming Act 1968 permit (where more than 2 machines) </t>
  </si>
  <si>
    <t xml:space="preserve">Annual fee </t>
  </si>
  <si>
    <t xml:space="preserve">Fee for copy of permit </t>
  </si>
  <si>
    <t>Prize gaming permit</t>
  </si>
  <si>
    <t xml:space="preserve">Application fee for new prize gaming permit </t>
  </si>
  <si>
    <t xml:space="preserve">Renewal fee (after 10 years) </t>
  </si>
  <si>
    <t xml:space="preserve">Conversion fee for existing s.16 Lotteries &amp; Amusements Act 1976 permit holder to convert to prize gaming permit under the Gambling Act 2005 </t>
  </si>
  <si>
    <t>Unlicensed family entertainment centre permit</t>
  </si>
  <si>
    <t xml:space="preserve">Conversion fee for existing s.34 Gaming Act 1968 permit holder to convert to UFEC permit </t>
  </si>
  <si>
    <t>Club machine permit</t>
  </si>
  <si>
    <t xml:space="preserve">Application for new club machine permit </t>
  </si>
  <si>
    <t xml:space="preserve">Application for club machine permit made under the fast track provisions of the Gambling Act 2005 by the holder of a club premises certificate under the Licensing Act 2003 </t>
  </si>
  <si>
    <t xml:space="preserve">Renewal fee (after 10 years) where the original application was made under the fast track provisions by the holder of a club premises certificate under the Licensing Act 2003 </t>
  </si>
  <si>
    <t xml:space="preserve">First annual fee (payable within 30 days of issue of the permit) </t>
  </si>
  <si>
    <t xml:space="preserve">Annual fee on the anniversary of the issue of the permit </t>
  </si>
  <si>
    <t xml:space="preserve">Variation fee </t>
  </si>
  <si>
    <t xml:space="preserve">Copy of permit </t>
  </si>
  <si>
    <t>Club gaming permit</t>
  </si>
  <si>
    <t xml:space="preserve">Application for new club gaming permit </t>
  </si>
  <si>
    <t xml:space="preserve">Application for club gaming permit made under the fast track provisions of the Gambling Act 2005 by the holder of a club premises certificate under the Licensing Act 2003 </t>
  </si>
  <si>
    <t>Small Society Lotteries</t>
  </si>
  <si>
    <t xml:space="preserve">Registration fee to local authority </t>
  </si>
  <si>
    <t>Licensing Act LA03 – fees fixed by statute</t>
  </si>
  <si>
    <t>Non-domestic rateable value</t>
  </si>
  <si>
    <t xml:space="preserve">Application fee for new grant/variation </t>
  </si>
  <si>
    <t>Band A  £0 - £4,300</t>
  </si>
  <si>
    <t>Band B  £4,301 - £33,000</t>
  </si>
  <si>
    <t>Band C  £33,000 - £87,000</t>
  </si>
  <si>
    <t>Band D  £87,001 - £125,000</t>
  </si>
  <si>
    <t>Band E  £125,000 and over</t>
  </si>
  <si>
    <t>Application fee where used exclusively or primarily to supply alcohol for consumption on premises (ONLY FOR BAND D&amp;E)</t>
  </si>
  <si>
    <t>Annual fee (basic)</t>
  </si>
  <si>
    <t>Annual fee where used exclusively or primarily to supply alcohol for consumption on premises (ONLY FOR BAND D&amp;E)</t>
  </si>
  <si>
    <t>Premises Licence/Club Premises Certificates Annual</t>
  </si>
  <si>
    <t>- new/variation applications fees – dependant on rateable value contact Licensing Team</t>
  </si>
  <si>
    <t>Transfer of a premises licence (not clubs)</t>
  </si>
  <si>
    <t>Application for a provisional statement (where premise is still under construction)</t>
  </si>
  <si>
    <t>Application to vary DPS</t>
  </si>
  <si>
    <t>Theft or loss of Premises Licence/Club Premises Certificate</t>
  </si>
  <si>
    <t>Change of name or address or change of rules of a Club</t>
  </si>
  <si>
    <t>Change of registered address of club</t>
  </si>
  <si>
    <t>Personal Licences – 10 yearly</t>
  </si>
  <si>
    <t>New/renewal applications</t>
  </si>
  <si>
    <t>Theft or loss of a personal licence</t>
  </si>
  <si>
    <t>Temporary Event Notices – TENS (each individual event)</t>
  </si>
  <si>
    <t>Application</t>
  </si>
  <si>
    <t>Theft or loss of notice</t>
  </si>
  <si>
    <t>Marriage/Civil Partnerships Licence – 3 yearly</t>
  </si>
  <si>
    <t>Room with Premises Licence</t>
  </si>
  <si>
    <t>Renewal</t>
  </si>
  <si>
    <t xml:space="preserve">Additional rooms added to licence </t>
  </si>
  <si>
    <t>Room without Premises Licence</t>
  </si>
  <si>
    <t>Poisons Licence - Annual</t>
  </si>
  <si>
    <t>New Applications</t>
  </si>
  <si>
    <t>Renewals/Alterations to licence</t>
  </si>
  <si>
    <t>Sex Establishments – Annual</t>
  </si>
  <si>
    <t xml:space="preserve">Whole use – new application </t>
  </si>
  <si>
    <t>Whole use – renewal</t>
  </si>
  <si>
    <t xml:space="preserve">Part use – new application </t>
  </si>
  <si>
    <t>Part use - renewal</t>
  </si>
  <si>
    <t>Special Treatment Licensing – Annual</t>
  </si>
  <si>
    <t>Street Trading</t>
  </si>
  <si>
    <t>Street Designation Order – (one off)</t>
  </si>
  <si>
    <t>Temporary Licence 1 day</t>
  </si>
  <si>
    <t>Environmental Protection Act Authorisations</t>
  </si>
  <si>
    <t>Application Fee (New Premises):</t>
  </si>
  <si>
    <t>Standard Process</t>
  </si>
  <si>
    <t>Additional fee for operating wothout a permit</t>
  </si>
  <si>
    <t>Reduced fee activities (except VRs)</t>
  </si>
  <si>
    <t>PVR I &amp; II combined</t>
  </si>
  <si>
    <t xml:space="preserve">Vehcile refinishers (VRs) </t>
  </si>
  <si>
    <t>Reduced fee activities: Additional fee for operating without a permit</t>
  </si>
  <si>
    <t>Mobile Screening &amp; Crushing Plant</t>
  </si>
  <si>
    <t>for the third to seventh applications</t>
  </si>
  <si>
    <t>for the eight and subsequent applications</t>
  </si>
  <si>
    <t>Where an application for any of the above is for a combined Part B and waste application, add an extra £297 to the above amounts</t>
  </si>
  <si>
    <t>Annual Subsistence Charge (Renewal):</t>
  </si>
  <si>
    <t>Standard process Low</t>
  </si>
  <si>
    <t>Standard process Medium</t>
  </si>
  <si>
    <t>Standard process High</t>
  </si>
  <si>
    <t>Reduced fee activities Low</t>
  </si>
  <si>
    <t>Reduced fee activities Medium</t>
  </si>
  <si>
    <t>Reduced fee activities High</t>
  </si>
  <si>
    <t>PVR I &amp; II combined Low</t>
  </si>
  <si>
    <t>PVR I &amp; II combined Medium</t>
  </si>
  <si>
    <t>PVR I &amp; II combined High</t>
  </si>
  <si>
    <t>Vehicle refinishers Low</t>
  </si>
  <si>
    <t>Vehicle refinishers Medium</t>
  </si>
  <si>
    <t>Vehicle refinishers High</t>
  </si>
  <si>
    <t>Odourising of natural gas Low</t>
  </si>
  <si>
    <t>Odourising of natural gas Medium</t>
  </si>
  <si>
    <t>Odourising of natural gas High</t>
  </si>
  <si>
    <t>Mobile Screening &amp; Crushing Plant Low</t>
  </si>
  <si>
    <t>Mobile Screening &amp; Crushing Plant Medium</t>
  </si>
  <si>
    <t>Mobile Screening &amp; Crushing Plant High</t>
  </si>
  <si>
    <t>For the third to seventh authorisations Low</t>
  </si>
  <si>
    <t>For the third to seventh authorisations Medium</t>
  </si>
  <si>
    <t>For the third to seventh authorisations High</t>
  </si>
  <si>
    <t>eight and subsequent permits Low</t>
  </si>
  <si>
    <t>eight and subsequent permits Medium</t>
  </si>
  <si>
    <t>eight and subsequent permits High</t>
  </si>
  <si>
    <t>Standard process transfer</t>
  </si>
  <si>
    <t>Standard process partial transfer</t>
  </si>
  <si>
    <t>New operator at low risk reduced fee activity</t>
  </si>
  <si>
    <t>Surrender: all Part B activities</t>
  </si>
  <si>
    <t>Reduced fee activities: transfer</t>
  </si>
  <si>
    <t>Reduced fee activities: partial transfer</t>
  </si>
  <si>
    <t>Substantial Change: standard process</t>
  </si>
  <si>
    <t>Substantial Change: standard process where the substantial change results in a new PPC activity</t>
  </si>
  <si>
    <t>Substantial change: reduced fee activites</t>
  </si>
  <si>
    <t>Service Charges</t>
  </si>
  <si>
    <t>Certificate of Unfit/Unsaleable Food</t>
  </si>
  <si>
    <t>Collection of Unfit/Unsaleable Food (per load, plus disposal costs levied by PSW)</t>
  </si>
  <si>
    <t>Food Export Certificate (per consignment)</t>
  </si>
  <si>
    <t>Factual Statements</t>
  </si>
  <si>
    <t>Photocopies of Documents:</t>
  </si>
  <si>
    <t>First Page</t>
  </si>
  <si>
    <t>Plus 18p (plus VAT) per each additional page</t>
  </si>
  <si>
    <t>Postal replies to Land Charges Searches</t>
  </si>
  <si>
    <t>Service Specification</t>
  </si>
  <si>
    <t>Copies of deposited and background Committee documents:</t>
  </si>
  <si>
    <t>- First page</t>
  </si>
  <si>
    <t>Hire of Equipment (incl PACE Recorder)</t>
  </si>
  <si>
    <t>Officers Hourly Charge</t>
  </si>
  <si>
    <t>TRADING STANDARDS</t>
  </si>
  <si>
    <t>Explosives Licences – Annual – Set by Law</t>
  </si>
  <si>
    <t xml:space="preserve">Licence to store explosives - annual </t>
  </si>
  <si>
    <t>Registration to store explosives - annual</t>
  </si>
  <si>
    <t xml:space="preserve">Renewal </t>
  </si>
  <si>
    <t>Sale of fireworks all year round</t>
  </si>
  <si>
    <t>Changes to name of licensee or address of site</t>
  </si>
  <si>
    <t xml:space="preserve">Any other variation </t>
  </si>
  <si>
    <t>Transfer of licence</t>
  </si>
  <si>
    <t>Replacement licence/registration</t>
  </si>
  <si>
    <t>Metrology Testing Fees</t>
  </si>
  <si>
    <t>Weights</t>
  </si>
  <si>
    <t xml:space="preserve">Application fee for new UFEC permit </t>
  </si>
  <si>
    <t>All types</t>
  </si>
  <si>
    <t>Measures</t>
  </si>
  <si>
    <t>(1) Linear measures not exceeding 3m for each scale</t>
  </si>
  <si>
    <t>(2) Capacity measures without divisions not exceeding 1 litre or 2 pints</t>
  </si>
  <si>
    <t>(3) Cubic ballast and brim measures</t>
  </si>
  <si>
    <t>(4) Liquid capacity measures for making up and checking average quantity packages</t>
  </si>
  <si>
    <t>Weighing Instruments</t>
  </si>
  <si>
    <t>(1) Not exceeding 15 kg</t>
  </si>
  <si>
    <t>(2) 15 kg to 1 tonne</t>
  </si>
  <si>
    <t>(3) Exceeding 1 tonne</t>
  </si>
  <si>
    <t>Fitted with remote displays, printers or dual charts</t>
  </si>
  <si>
    <t>Measuring Instruments for Intoxicating Liquor</t>
  </si>
  <si>
    <t>Measuring Instruments for Liquid Fuel and Lubricants</t>
  </si>
  <si>
    <t>(1) Container type</t>
  </si>
  <si>
    <t>(2) All other types for each individual dispensing nozzle</t>
  </si>
  <si>
    <t>Special charges for Weighing and Measuring Equipment</t>
  </si>
  <si>
    <t>The charge for examining, testing, certifying, stamping, authorising or reporting of special weighing or measuring equipment may be individually calculated per office/hour at the place where the service is provided.</t>
  </si>
  <si>
    <t>IN THE CASE OF A HOUSEHOLDER</t>
  </si>
  <si>
    <t>IN ANY OTHER CASE</t>
  </si>
  <si>
    <t>AN APPLICATION FOR A NON MATERIAL CHANGE TO A PLANNING PERMISSION</t>
  </si>
  <si>
    <t>AN APPLICATION TO DISCHARGE A PLANNING CONDITION</t>
  </si>
  <si>
    <t>PRE-APPLICATION ADVICE  - CORRESPONDENCE SERVICE INCL VAT</t>
  </si>
  <si>
    <t>PLANNING ENQUIRIES LETTER £30.64</t>
  </si>
  <si>
    <t>PLANNING ENQUIRIES LETTER INVOLVING HISTORY RESEARCH £56.17</t>
  </si>
  <si>
    <t>COPY OF A DECISION NOTICE OR AN APPEAL DECISION NOTICE £10.21</t>
  </si>
  <si>
    <t>COPY OF A PLAN - A3 OR A4 £2.04</t>
  </si>
  <si>
    <t>COPY OF A PLAN - A2 AND ABOVE £9.49</t>
  </si>
  <si>
    <t>COPY OF A TREE PRESERVATION ORDER £32.68</t>
  </si>
  <si>
    <t>COPY OF SECTION 106 AGREEMENT £32.68</t>
  </si>
  <si>
    <t>COPY OF ENFORCEMENT NOTICE £32.68</t>
  </si>
  <si>
    <t>SECOND AND SUBSEQUENT PAGES 20P</t>
  </si>
  <si>
    <t>In addition if the work is of an unusual or special nature or specialist assistance has been provided the relevant charges may be individually negotiated in advance of the work being undertaken.  For example working outside normal office hours or the prov</t>
  </si>
  <si>
    <t>Other Charges</t>
  </si>
  <si>
    <t>For complex work requiring a high level of accuracy fee per hour and S.74 tests</t>
  </si>
  <si>
    <t>Charges per hour, charged per 15 minutes or part thereof, unless otherwise stated</t>
  </si>
  <si>
    <t>Charges are independent of the number of officers unless otherwise stated.  (VAT No.218591255)</t>
  </si>
  <si>
    <t>Licence charges</t>
  </si>
  <si>
    <t>Cranes</t>
  </si>
  <si>
    <t>Scaffolding</t>
  </si>
  <si>
    <t>Hoardings</t>
  </si>
  <si>
    <t>Materials</t>
  </si>
  <si>
    <t>Containers/Site Office</t>
  </si>
  <si>
    <r>
      <t xml:space="preserve">Single Storey extension of a dwelling, the total area of which </t>
    </r>
    <r>
      <rPr>
        <b/>
        <sz val="12"/>
        <rFont val="Arial"/>
        <family val="2"/>
      </rPr>
      <t xml:space="preserve">does not exceed 10m2 </t>
    </r>
    <r>
      <rPr>
        <sz val="12"/>
        <rFont val="Arial"/>
        <family val="2"/>
      </rPr>
      <t>including means of access and work in connection with that extension.</t>
    </r>
  </si>
  <si>
    <r>
      <t xml:space="preserve">Single  Storey Extension </t>
    </r>
    <r>
      <rPr>
        <b/>
        <sz val="12"/>
        <rFont val="Arial"/>
        <family val="2"/>
      </rPr>
      <t xml:space="preserve">OR </t>
    </r>
    <r>
      <rPr>
        <sz val="12"/>
        <rFont val="Arial"/>
        <family val="2"/>
      </rPr>
      <t xml:space="preserve">Loft Conversion to a dwelling the total floor area of which </t>
    </r>
    <r>
      <rPr>
        <b/>
        <sz val="12"/>
        <rFont val="Arial"/>
        <family val="2"/>
      </rPr>
      <t xml:space="preserve">exceeds 10m2 but does not exceed 60m2 </t>
    </r>
    <r>
      <rPr>
        <sz val="12"/>
        <rFont val="Arial"/>
        <family val="2"/>
      </rPr>
      <t>including means of access and workin connection with that extension.</t>
    </r>
  </si>
  <si>
    <r>
      <t xml:space="preserve">Two Storey extension </t>
    </r>
    <r>
      <rPr>
        <b/>
        <sz val="12"/>
        <rFont val="Arial"/>
        <family val="2"/>
      </rPr>
      <t>OR</t>
    </r>
    <r>
      <rPr>
        <sz val="12"/>
        <rFont val="Arial"/>
        <family val="2"/>
      </rPr>
      <t xml:space="preserve"> Single Storey extension </t>
    </r>
    <r>
      <rPr>
        <b/>
        <sz val="12"/>
        <rFont val="Arial"/>
        <family val="2"/>
      </rPr>
      <t>and</t>
    </r>
    <r>
      <rPr>
        <sz val="12"/>
        <rFont val="Arial"/>
        <family val="2"/>
      </rPr>
      <t xml:space="preserve"> a Loft Conversion to a dwelling the total floor area of which </t>
    </r>
    <r>
      <rPr>
        <b/>
        <sz val="12"/>
        <rFont val="Arial"/>
        <family val="2"/>
      </rPr>
      <t xml:space="preserve">exceeds 10m2 but does not exceed 60m2 </t>
    </r>
    <r>
      <rPr>
        <sz val="12"/>
        <rFont val="Arial"/>
        <family val="2"/>
      </rPr>
      <t>including means of access and work in connection with that extension.</t>
    </r>
  </si>
  <si>
    <t>TYPE 6</t>
  </si>
  <si>
    <r>
      <t xml:space="preserve">Any other combination of Extension and/or Loft Conversion which </t>
    </r>
    <r>
      <rPr>
        <b/>
        <sz val="12"/>
        <rFont val="Arial"/>
        <family val="2"/>
      </rPr>
      <t xml:space="preserve">does not exceed 100m2 </t>
    </r>
    <r>
      <rPr>
        <sz val="12"/>
        <rFont val="Arial"/>
        <family val="2"/>
      </rPr>
      <t>including means of access and work in connection with that extension.</t>
    </r>
  </si>
  <si>
    <t>21 and over - can be obtained by telephone</t>
  </si>
  <si>
    <t xml:space="preserve">OTHER WORKS </t>
  </si>
  <si>
    <t>£5001 - 10000</t>
  </si>
  <si>
    <t>£60001 - 80000</t>
  </si>
  <si>
    <t>PLAN FEE - OTHER WORK</t>
  </si>
  <si>
    <t>£10001 - 20000</t>
  </si>
  <si>
    <t>£20001 - 40000</t>
  </si>
  <si>
    <t>£40001 - 60000</t>
  </si>
  <si>
    <t>£80001 - 100000</t>
  </si>
  <si>
    <t xml:space="preserve">£0-1000 (Includes Inspection Fee) </t>
  </si>
  <si>
    <t>£1001 - 5000 (Includes Inspection Fee)</t>
  </si>
  <si>
    <t>£60001 -80000</t>
  </si>
  <si>
    <t>£80001 -100000</t>
  </si>
  <si>
    <t>ADOPTED DEVELOPMENT PLAN DOCUMENTS (Large)</t>
  </si>
  <si>
    <t>ADOPTED SUPPLEMENTARY PLANNING  DOCUMENTS (Large)</t>
  </si>
  <si>
    <t>ADOPTED SUPPLEMENTARY PLANNING DOCUMENTS (Small)</t>
  </si>
  <si>
    <t xml:space="preserve">REGULARISATION               (OTHER WORK) </t>
  </si>
  <si>
    <t>Over sail licence</t>
  </si>
  <si>
    <t>FEE OR CHARGE CATEGORY: HIGHWAYS</t>
  </si>
  <si>
    <t>DISCRETIONARY (DISC) OR STATUTORY (STAT)</t>
  </si>
  <si>
    <t>STREET SCENE</t>
  </si>
  <si>
    <t>Vehicle Crossover Application Fee</t>
  </si>
  <si>
    <t>FEE OR CHARGE DESCRIPTION</t>
  </si>
  <si>
    <t>REASON FOR INCREASE / REASON FOR NO INCREASE</t>
  </si>
  <si>
    <t>DISCRETIONARY (D) OR STATUTORY (S)</t>
  </si>
  <si>
    <t xml:space="preserve">CHANGE PER UNIT                                                                                                                  </t>
  </si>
  <si>
    <t>NOTE ON CHARGES:    'BLANK' = PARKING OPTION NOT AVAILABLE AND '0' = PARKING FREE</t>
  </si>
  <si>
    <t>£</t>
  </si>
  <si>
    <t>D</t>
  </si>
  <si>
    <t>Sunday</t>
  </si>
  <si>
    <t>All day</t>
  </si>
  <si>
    <t>30 mins</t>
  </si>
  <si>
    <t>2 hrs</t>
  </si>
  <si>
    <t>3 hrs</t>
  </si>
  <si>
    <t>4 hrs</t>
  </si>
  <si>
    <t>6 hrs</t>
  </si>
  <si>
    <t>8 hrs</t>
  </si>
  <si>
    <t>Norbury</t>
  </si>
  <si>
    <t>South Norwood</t>
  </si>
  <si>
    <t>Thornton Heath</t>
  </si>
  <si>
    <t>Purley</t>
  </si>
  <si>
    <t>Motorcycles</t>
  </si>
  <si>
    <t xml:space="preserve">£0 - 1000 (Includes Inspection Fee) </t>
  </si>
  <si>
    <t xml:space="preserve">£1001 - 5000 (Includes Inspection Fee) </t>
  </si>
  <si>
    <t>£80001 - £100000</t>
  </si>
  <si>
    <t xml:space="preserve">For Fees over £100,000 please telephone 020 8760 5637 </t>
  </si>
  <si>
    <t xml:space="preserve">e.g. Masterplans </t>
  </si>
  <si>
    <t>Building Notice/Full Plans - Fixed Fee Items</t>
  </si>
  <si>
    <t>Installation of Solar PV or Solar HW (or similar) &amp; VAT</t>
  </si>
  <si>
    <t>Installation of a Consumer Unit  &amp; VAT</t>
  </si>
  <si>
    <t>Installation of Boiler/Unvented - HW Cylinder (or similar) &amp; VAT</t>
  </si>
  <si>
    <t xml:space="preserve">Minor Electrical Works &amp; VAT </t>
  </si>
  <si>
    <t xml:space="preserve">Domestic Re-Roofing &lt; £10,000 &amp; VAT </t>
  </si>
  <si>
    <t>Contract Space</t>
  </si>
  <si>
    <t>Jubilee Bridge - 101</t>
  </si>
  <si>
    <t>Annual Ticket</t>
  </si>
  <si>
    <t>Annual Permit</t>
  </si>
  <si>
    <t>Monthly</t>
  </si>
  <si>
    <t>Residents Permit (per annum)</t>
  </si>
  <si>
    <t>2nd</t>
  </si>
  <si>
    <t>3rd</t>
  </si>
  <si>
    <t>Outer Zones</t>
  </si>
  <si>
    <t>Annual (12 months)</t>
  </si>
  <si>
    <t>Council Parking Permits</t>
  </si>
  <si>
    <t>Charity Permits</t>
  </si>
  <si>
    <t>Sanderstead Road - 38</t>
  </si>
  <si>
    <t>FEE OR CHARGE CATEGORY: SPORTS &amp; GREENSPACES</t>
  </si>
  <si>
    <t>SPORTS CHARGES</t>
  </si>
  <si>
    <t>Tennis - Hard Courts per hour</t>
  </si>
  <si>
    <t>Adults</t>
  </si>
  <si>
    <t xml:space="preserve">D  </t>
  </si>
  <si>
    <t xml:space="preserve">Juniors (under 17) - Monday - Friday up to 6pm (After 6pm adult rate applies) </t>
  </si>
  <si>
    <t>60+ / Disabled</t>
  </si>
  <si>
    <t>Serial Cards - 12 Hours Play</t>
  </si>
  <si>
    <t>Fishing - Per Rod</t>
  </si>
  <si>
    <t>Adults (per day)</t>
  </si>
  <si>
    <t>Juniors (under 17) / 60+ . Disabled (per day)</t>
  </si>
  <si>
    <t>Adult Season Ticket</t>
  </si>
  <si>
    <t>Junior Season Ticket</t>
  </si>
  <si>
    <t>60+ Season Ticket</t>
  </si>
  <si>
    <t>Bowls - Casual Play per hour</t>
  </si>
  <si>
    <t xml:space="preserve">Juniors (under 17) / 60+ . Disabled </t>
  </si>
  <si>
    <t>Bowls - Whole Season Tickets</t>
  </si>
  <si>
    <t>Juniors (under 17)</t>
  </si>
  <si>
    <t>60+</t>
  </si>
  <si>
    <t>Disabled / Blind bowlers</t>
  </si>
  <si>
    <t>Putting - Per Round (Coulsdon Memorial Ground)</t>
  </si>
  <si>
    <t xml:space="preserve">Adults </t>
  </si>
  <si>
    <t>Deposit (refundable) for hire of equipment</t>
  </si>
  <si>
    <t>Netball - Per Hour</t>
  </si>
  <si>
    <t>Without dressing accommodation</t>
  </si>
  <si>
    <t>Block booking per game (Min 10 games)</t>
  </si>
  <si>
    <t>Little League (per 3 hour period)</t>
  </si>
  <si>
    <t>Model Aircraft Flying - Annual Licence - Three Kings Club</t>
  </si>
  <si>
    <t>Sailing - South Norwood Lake - Annual Licence - Croydon Sailing Club</t>
  </si>
  <si>
    <t>Cyclo Cross - Per Event</t>
  </si>
  <si>
    <t>Orienteering - Per Session</t>
  </si>
  <si>
    <t>Playgroups - Room hire per hour</t>
  </si>
  <si>
    <t>Football Seniors - Local Clubs</t>
  </si>
  <si>
    <t>Per individual match</t>
  </si>
  <si>
    <t>Block booking per game (minimum 10 games)</t>
  </si>
  <si>
    <t>Shower facilities</t>
  </si>
  <si>
    <t>Football Seniors - Other Clubs</t>
  </si>
  <si>
    <t>Football Juniors (under 17) - Local Clubs</t>
  </si>
  <si>
    <t>Mini Soccer 7-a-side</t>
  </si>
  <si>
    <t>Football Juniors (under 17) - Other Clubs</t>
  </si>
  <si>
    <t>Little League Football</t>
  </si>
  <si>
    <t>FEE OR CHARGE: Sundry Income</t>
  </si>
  <si>
    <t xml:space="preserve">2009-10 CURRENT CHARGE PER UNIT                   </t>
  </si>
  <si>
    <t>DEVELOPMENT PLAN COST</t>
  </si>
  <si>
    <t xml:space="preserve">D </t>
  </si>
  <si>
    <t>SERVICE CHARGES</t>
  </si>
  <si>
    <t>OS EXTRACTS (6 COPIES) £25.00</t>
  </si>
  <si>
    <t>CONTAMINATED LAND HISTORICAL SITE INVESTIGATIONS £50.00</t>
  </si>
  <si>
    <t>HOURLY (OR PART THEREOF) CHARGE FOR RESEARCH £40</t>
  </si>
  <si>
    <t>PHOTOCOPYING FIRST PAGE £2.00</t>
  </si>
  <si>
    <t>REFUND ADMIN FEE - to be deducted from refunds for the above services where the request is cancelled after payment has been received</t>
  </si>
  <si>
    <t>FEE OR CHARGE: BUILDING CONTROL FEES</t>
  </si>
  <si>
    <t>INSPECTION FEES</t>
  </si>
  <si>
    <t xml:space="preserve">TYPE 1 
</t>
  </si>
  <si>
    <t>TYPE 2</t>
  </si>
  <si>
    <t>TYPE 3</t>
  </si>
  <si>
    <t>TYPE 4</t>
  </si>
  <si>
    <t>TYPE 5</t>
  </si>
  <si>
    <t>(CERTAIN SMALL  BUILDING &amp; DOMESTIC EXTENSION)</t>
  </si>
  <si>
    <t>BUILDING NOTICE APPLICATION FEES</t>
  </si>
  <si>
    <t>TYPE</t>
  </si>
  <si>
    <t>FULL PLANS APPLICATION  PLAN FEE</t>
  </si>
  <si>
    <t>NEW DOMESTIC DWELLINGS - INSPECTION FEE</t>
  </si>
  <si>
    <t>UNDER 300M SQ AND UP TO 3 STOREYS</t>
  </si>
  <si>
    <t>NO.</t>
  </si>
  <si>
    <t>1 DWELLING</t>
  </si>
  <si>
    <t>NEW DOMESTIC DWELLINGS - INSPECTION FEE UNDER 300M SQ AND UP TO 3 STOREYS</t>
  </si>
  <si>
    <t>2 DWELLINGS</t>
  </si>
  <si>
    <t>3 DWELLINGS</t>
  </si>
  <si>
    <t>4 DWELLINGS</t>
  </si>
  <si>
    <t>5 DWELLINGS</t>
  </si>
  <si>
    <t>6 DWELLINGS</t>
  </si>
  <si>
    <t>7 DWELLINGS</t>
  </si>
  <si>
    <t>8 DWELLINGS</t>
  </si>
  <si>
    <t>9 DWELLINGS</t>
  </si>
  <si>
    <t>10 DWELLINGS</t>
  </si>
  <si>
    <t>11 DWELLINGS</t>
  </si>
  <si>
    <t>12 DWELLINGS</t>
  </si>
  <si>
    <t>13 DWELLINGS</t>
  </si>
  <si>
    <t>14 DWELLINGS</t>
  </si>
  <si>
    <t>15 DWELLINGS</t>
  </si>
  <si>
    <t>16 DWELLINGS</t>
  </si>
  <si>
    <t>17 DWELLINGS</t>
  </si>
  <si>
    <t>18 DWELLINGS</t>
  </si>
  <si>
    <t>19 DWELLINGS</t>
  </si>
  <si>
    <t>20 DWELLINGS</t>
  </si>
  <si>
    <t>NEW DOMESTIC DWELLINGS                                                                                                                                                                                       PLAN FEES</t>
  </si>
  <si>
    <t>NEW DOMESTIC DWELLINGS</t>
  </si>
  <si>
    <t>SITE INSPECTION FEE</t>
  </si>
  <si>
    <t>TOTAL COST</t>
  </si>
  <si>
    <t>Fees for over £100,000 can be obtained by telephone, as the formula changes with every £10,000</t>
  </si>
  <si>
    <t>FULL PLANS APPLICATION FEE</t>
  </si>
  <si>
    <t>BUILDING NOTICE FEE</t>
  </si>
  <si>
    <t>REGULARISATION(NEW DOMESTIC DWELLINGS)</t>
  </si>
  <si>
    <t>REGULARISATION (NEW DOMESTIC DWELLINGS) UNDER 300M SQ AND UP TO 3 STOREYS</t>
  </si>
  <si>
    <t>REGULARISATION (CERTAIN SMALL  BUILDING &amp; DOMESTIC EXTENSION)</t>
  </si>
  <si>
    <t xml:space="preserve">TYPE 1
</t>
  </si>
  <si>
    <t>TOTAL ESTIMATED 
COSTS (£)</t>
  </si>
  <si>
    <t>FEE OR CHARGE: PLANNING CONTROL FEES</t>
  </si>
  <si>
    <t>THE ERECTION OF BUILDINGS (OTHER)</t>
  </si>
  <si>
    <t>WHERE THE APPLICATION IS FOR OUTLINE PLANNING PERMISSION AND-</t>
  </si>
  <si>
    <t>Refundable Bond</t>
  </si>
  <si>
    <t>£50 per Sq m</t>
  </si>
  <si>
    <t>Mobile scaffolding</t>
  </si>
  <si>
    <t>Cherry Picker/Scissor Lift</t>
  </si>
  <si>
    <t>THE ERECTION OF GLASSHOUSES ON LAND USED FOR THE PURPOSES OF AGRICULTURE</t>
  </si>
  <si>
    <t>THE ERECTION, ALTERATION OR REPLACEMENT OF PLANT OR MACHINERY</t>
  </si>
  <si>
    <t>THE ENLARGEMENT, IMPROVEMENT OR OTHER ALTERATION OF EXISTING DWELLING HOUSES</t>
  </si>
  <si>
    <t>THE CARRYING OUT OF OPERATIONS(INCLUDING THE ERECTION OF A BUILDING) WITHIN THE CURTILAGE OF AN EXISTING DWELLING HOUSE FOR PURPOSES ANCILLARY TO THE ENJOYMENT OF THE DWELLING HOUSE AS SUCH, OR THE ERECTION OR CONSTRUCTION OF GATES, FENCES, WALLS OR THE M</t>
  </si>
  <si>
    <t>THE CARRYING OUT OF OPERATIONS CONNECTED WITH EXPLORATORY DRILLING FOR OIL OR NATURAL GAS.</t>
  </si>
  <si>
    <t>THE CARRYING OUT OF ANY OPERATIONS NOT COMING WITHIN ANY OF THE ABOVE CATEGORIES</t>
  </si>
  <si>
    <t>IN THE CASE OF OPERATIONS FOR THE WINNING AND WORKING OF MINERALS</t>
  </si>
  <si>
    <t>USES OF LAND</t>
  </si>
  <si>
    <t>THE CHANGE OF USE OF A BUILDING TO USE AS ONE OR MORE SEPARATE DWELLING HOUSES</t>
  </si>
  <si>
    <t>GENERAL REGULATIONS 1992</t>
  </si>
  <si>
    <t>APPLICATIONS FOR A DETERMINATION AS TO WHETHER THE PRIOR APPROVAL OF THE PLANNING AUTHORITY WILL BE REQUIRED</t>
  </si>
  <si>
    <t>DEMOLITION OF BUILDINGS</t>
  </si>
  <si>
    <t>APPLICATIONS FOR CONSENT TO DISPLAY ADVERTISEMENTS</t>
  </si>
  <si>
    <t>ADVERTISEMENTS DISPLAYED ON BUSINESS PREMISES, ON THE FORECOURT OF BUSINESS PREMISES, ON THE FORECOURT OF BUSINESS PREMISES OR ON OTHER LAND WITHIN THE CURTILAGE OF BUSINESS PREMISES, WHOLLY WITH REFERENCE TO ALL OR ANY OF THE FOLLOWING MATTERS</t>
  </si>
  <si>
    <t>THE NATURE OF THE BUSINESS OR OTHER ACTIVITY CARRIED ON, ON THE PREMISES</t>
  </si>
  <si>
    <t>ALL OTHER ADVERTISEMENTS</t>
  </si>
  <si>
    <t>APPLICATIONS FOR LAWFUL DEVELOPMENT CERTIFICATES</t>
  </si>
  <si>
    <t>LDC (EXISTING)</t>
  </si>
  <si>
    <t>APPLICATIONS UNDER SECTION 191(1)A AND/OR B</t>
  </si>
  <si>
    <t>APPLICATIONS UNDER SECTION 191(1) C</t>
  </si>
  <si>
    <t>LDC (PROPOSED)</t>
  </si>
  <si>
    <t>APPLICATIONS UNDER SECTION 192:</t>
  </si>
  <si>
    <t>CONCESSIONARY FEES AND EXEMPTIONS</t>
  </si>
  <si>
    <t>WORKS TO IMPROVE THE DISABLED PERSONS ACCESS TO A PUBLIC BUILDING</t>
  </si>
  <si>
    <t>NO FEE</t>
  </si>
  <si>
    <t>WORKS TO A DWELLINGHOUSE TO PROVIDE ACCESS, GREATER SAFETY, HEALTH OR COMFORT FOR A DISABLED PERSON RESIDENT THERE</t>
  </si>
  <si>
    <t>REVISED OR FRESH APPLICATION FOR DEVELOPMENT OF THE SAME CHARACTER OR DESCRIPTION WITHIN 12 MONTHS OF RECEIVING PERMISSION</t>
  </si>
  <si>
    <t>DEVELOPMENT CROSSING PLANNING AUTHORITY BOUNDARIES, REQUIRING SEVERAL APPLICATIONS</t>
  </si>
  <si>
    <t>Scrap Metal Dealer - Site</t>
  </si>
  <si>
    <t>Variation to Licence</t>
  </si>
  <si>
    <t>Scrap Metal Dealer - Collector</t>
  </si>
  <si>
    <t>Whole use – transfer</t>
  </si>
  <si>
    <t>Part use - transfer</t>
  </si>
  <si>
    <t>E.G. UNITARY DEVELOPMENT PLAN, Conservation area appraisals,</t>
  </si>
  <si>
    <t xml:space="preserve">e.g. PGN1 </t>
  </si>
  <si>
    <t>PLACE DEPARTMENT</t>
  </si>
  <si>
    <t>DIRECTORATE NAME: PLACE</t>
  </si>
  <si>
    <t xml:space="preserve">£1001 -5000 (Includes Inspection Fee) </t>
  </si>
  <si>
    <t>Collection of electrical items £20</t>
  </si>
  <si>
    <t>Compactor- collection</t>
  </si>
  <si>
    <t>£115 per day</t>
  </si>
  <si>
    <t>£200 for four weeks</t>
  </si>
  <si>
    <t>£75 per day</t>
  </si>
  <si>
    <t>£165 per week</t>
  </si>
  <si>
    <t>£10 per day</t>
  </si>
  <si>
    <t>£120 for two weeks</t>
  </si>
  <si>
    <t>£185 for four weeks</t>
  </si>
  <si>
    <t>£225 for four weeks</t>
  </si>
  <si>
    <t>Site visit</t>
  </si>
  <si>
    <t>Installation of Double Glazed Units</t>
  </si>
  <si>
    <t>External thermal Upgrade</t>
  </si>
  <si>
    <t>PRE-APPLICATION ADVICE</t>
  </si>
  <si>
    <t>DUTY PLANNER SERVICE  INCL VAT</t>
  </si>
  <si>
    <t xml:space="preserve">PRE APPLICATION MEETING SERVICE FEES INCL VAT </t>
  </si>
  <si>
    <t>Service Level B *</t>
  </si>
  <si>
    <t>Service Level C *</t>
  </si>
  <si>
    <t>Service Level D *</t>
  </si>
  <si>
    <t>Service Level E (Major Applications) *</t>
  </si>
  <si>
    <t>Service Level F (Specialist Services - Trees) *</t>
  </si>
  <si>
    <t xml:space="preserve">Service Level G  (Specialist Services - Heritage) * </t>
  </si>
  <si>
    <t xml:space="preserve">* For definitions of service levels - please refer to the Council's Pre Applicatuons Advice Note https://www.croydon.gov.uk/sites/default/files/articles/downloads/Customer%20Advice%20Note%201.pdf </t>
  </si>
  <si>
    <t>DEVELOPMENT TEAM SERVICE INCL VAT</t>
  </si>
  <si>
    <t xml:space="preserve">Inception Meeting </t>
  </si>
  <si>
    <t xml:space="preserve">Subsequent Meetings </t>
  </si>
  <si>
    <t>Plannign Committee Presentations</t>
  </si>
  <si>
    <t xml:space="preserve">CHANGF PFR UNIT                                                                                                                  </t>
  </si>
  <si>
    <t xml:space="preserve">% INCRFASF </t>
  </si>
  <si>
    <t xml:space="preserve">CHANGE PFR UNIT                                                                                                                  </t>
  </si>
  <si>
    <t>Shop mobility scooter rental fee (non-members)</t>
  </si>
  <si>
    <t>Shop mobility scooter rental fee (members)</t>
  </si>
  <si>
    <t>Shop mobility (Registration Charge per annum)</t>
  </si>
  <si>
    <t>Shop mobility Charges</t>
  </si>
  <si>
    <t>Emergency Temporary TMOs (Sect 14/2) + VAT</t>
  </si>
  <si>
    <t>Special Events Registered Charities + VAT</t>
  </si>
  <si>
    <t>Special Events (W&amp;L Sect.9 LLAA) + VAT</t>
  </si>
  <si>
    <t>Multiple + VAT</t>
  </si>
  <si>
    <t>Special Events (Sect.16A RTRA)  single + VAT</t>
  </si>
  <si>
    <t>Temporary TMOs (Section 14 RTRA) + VAT</t>
  </si>
  <si>
    <t>Traffic Management Orders</t>
  </si>
  <si>
    <t>Administration Charge</t>
  </si>
  <si>
    <t>Dispensations (yellow lines); charge per day</t>
  </si>
  <si>
    <t>Suspensions Central CPZ bays charge per day</t>
  </si>
  <si>
    <t>Suspensions (parking Bays); charge per day</t>
  </si>
  <si>
    <t>Suspensions &amp; Dispensations: admin. charge</t>
  </si>
  <si>
    <t>Commercial</t>
  </si>
  <si>
    <t>Residential</t>
  </si>
  <si>
    <t>Suspensions and Dispensations</t>
  </si>
  <si>
    <t>Temporary Residents Permits – charge per month</t>
  </si>
  <si>
    <t>Administration fee for permit refunds</t>
  </si>
  <si>
    <t>Administration fee for the issue of all new permits</t>
  </si>
  <si>
    <t>Companion Badges</t>
  </si>
  <si>
    <t>Housing Visitor Concessionary Permits</t>
  </si>
  <si>
    <t>Housing Daily Visitor Permits (daily scratch cards)</t>
  </si>
  <si>
    <t>Housing Annual Visitor Permit – one per household</t>
  </si>
  <si>
    <t>Second Permit at a Household</t>
  </si>
  <si>
    <t>Housing Permits – First Permit at a Household</t>
  </si>
  <si>
    <t>Neighbourhood Care Permit</t>
  </si>
  <si>
    <t>Subsequent Doctors Permits (each one)</t>
  </si>
  <si>
    <t>Doctors Permits – cost per bay + 1 permit</t>
  </si>
  <si>
    <t>All Zones 6 months Permit (includes Council car parks)</t>
  </si>
  <si>
    <t>All Zones annual Permit (includes Council car parks)</t>
  </si>
  <si>
    <t>All Zones 6 months Permit (shared-use bays)</t>
  </si>
  <si>
    <t>All Zones annual Permit (shared-use bays)</t>
  </si>
  <si>
    <t>Alternative fuel vehicles (max 4 permits) in all zones</t>
  </si>
  <si>
    <t>4th</t>
  </si>
  <si>
    <t>Annual (12 months) 1st</t>
  </si>
  <si>
    <t>Other Zones (Max, 4 permit) Quarterly (3 months)</t>
  </si>
  <si>
    <t>Croydon (Max, 2 permits) Quarterly (3 months)</t>
  </si>
  <si>
    <t>Business Permit</t>
  </si>
  <si>
    <t>Bourne St Area Residents – Evening / overnight 6pm to 9am Permit for Jubilee Bridge CP</t>
  </si>
  <si>
    <t>Croydon Centre Evening (from 6pm) / Sunday Visitor Permit max one per hh (each per annum)</t>
  </si>
  <si>
    <t>Visitors Permits (each per day) Inner Zones</t>
  </si>
  <si>
    <t>Miscellaneous Parking Charges</t>
  </si>
  <si>
    <t>1 hr</t>
  </si>
  <si>
    <t>45 mins</t>
  </si>
  <si>
    <t>8am to 6.30pm</t>
  </si>
  <si>
    <t xml:space="preserve">Mon to Sat </t>
  </si>
  <si>
    <t>Old Lodge Lane, Purley</t>
  </si>
  <si>
    <t>9am – 5pm</t>
  </si>
  <si>
    <t xml:space="preserve">Mon to Sat, </t>
  </si>
  <si>
    <t>Beulah Hill, U. Norwood &amp; Beulah Rd, Thornton Heath</t>
  </si>
  <si>
    <t>1 hour</t>
  </si>
  <si>
    <t>Lwr Addiscombe Rd, Addiscombe</t>
  </si>
  <si>
    <t>9am – 5pm (Brighton Rd by Wyche Grove &amp; Mansfield Rd)</t>
  </si>
  <si>
    <t>&amp;1 hour, Mon to Sat</t>
  </si>
  <si>
    <t>8am – 6.30pm  (Kingsdown Ave &amp; Brighton Rd slip road)</t>
  </si>
  <si>
    <t>1 hour, Mon to Sat</t>
  </si>
  <si>
    <t>Brighton Road, Kingsdown Avenue &amp; Mansfield Rd, Sth Croydon</t>
  </si>
  <si>
    <t xml:space="preserve">1 hour </t>
  </si>
  <si>
    <t>Addington Road, Selsdon</t>
  </si>
  <si>
    <t xml:space="preserve"> 1 hour</t>
  </si>
  <si>
    <t>Central Parade, Service Road, New Addington</t>
  </si>
  <si>
    <t>Brighton Road, Coulsdon</t>
  </si>
  <si>
    <t>Station Approach &amp; Malcolm Rd, Coulsdon</t>
  </si>
  <si>
    <t xml:space="preserve">Chipstead Valley Road, Windermere Rd, The Avenue, </t>
  </si>
  <si>
    <t xml:space="preserve">Thornton Heath &amp; Purley High Streets, Portland Road, </t>
  </si>
  <si>
    <t>8hrs</t>
  </si>
  <si>
    <t>7 hrs 30 mins</t>
  </si>
  <si>
    <t>7 hrs</t>
  </si>
  <si>
    <t>6 hrs 30 mins</t>
  </si>
  <si>
    <t>5 hrs 30 mins</t>
  </si>
  <si>
    <t>5 hrs</t>
  </si>
  <si>
    <t>4 hrs 30 mins</t>
  </si>
  <si>
    <t>3 hrs 30 mins</t>
  </si>
  <si>
    <t>9am - 5pm</t>
  </si>
  <si>
    <t>2 hrs 30 mins</t>
  </si>
  <si>
    <t>Mon to Sat,</t>
  </si>
  <si>
    <t>1 hr 30 mins</t>
  </si>
  <si>
    <t>Standard</t>
  </si>
  <si>
    <t xml:space="preserve">8-Hour </t>
  </si>
  <si>
    <t>Sanderstead (Mon – Fri)</t>
  </si>
  <si>
    <t xml:space="preserve">Coulsdon </t>
  </si>
  <si>
    <t>Napier Road / Bynes Road</t>
  </si>
  <si>
    <t>4 hrs 00 mins</t>
  </si>
  <si>
    <t>3 hrs 00 mins</t>
  </si>
  <si>
    <t>Sun Free</t>
  </si>
  <si>
    <t>2 hrs 00 mins</t>
  </si>
  <si>
    <t>1 hr 00 mins</t>
  </si>
  <si>
    <t>15 mins</t>
  </si>
  <si>
    <t>4-Hour</t>
  </si>
  <si>
    <t xml:space="preserve">1 hr 00 mins  </t>
  </si>
  <si>
    <t>2-Hour</t>
  </si>
  <si>
    <t>District CPZs</t>
  </si>
  <si>
    <t>All Day</t>
  </si>
  <si>
    <t>Sunday  1hr</t>
  </si>
  <si>
    <t>12 hrs</t>
  </si>
  <si>
    <t>11 hrs 30 mins</t>
  </si>
  <si>
    <t>11 hrs</t>
  </si>
  <si>
    <t>10 hrs 30 mins</t>
  </si>
  <si>
    <t>10 hrs</t>
  </si>
  <si>
    <t>9 hrs 30 mins</t>
  </si>
  <si>
    <t>9 hrs</t>
  </si>
  <si>
    <t>8 hrs 30 mins</t>
  </si>
  <si>
    <t>8am – 8pm</t>
  </si>
  <si>
    <t>Mon to Sun,</t>
  </si>
  <si>
    <t xml:space="preserve">12-Hours </t>
  </si>
  <si>
    <t>Fairholme Road &amp; Midhurst Avenue – North Permit Zone</t>
  </si>
  <si>
    <t>Sun - Free</t>
  </si>
  <si>
    <t>Premium</t>
  </si>
  <si>
    <t xml:space="preserve">Standard </t>
  </si>
  <si>
    <t>Reduced</t>
  </si>
  <si>
    <t>Ranmore Ave, Selbourne Rd and Thanescroft Gdns.  Also in Purley Knoll, Purley Rise, Russell Hill &amp; Russell Hill Road.</t>
  </si>
  <si>
    <t>Siddons Rd, Kemble Rd, Benson Rd, Courtney Rd &amp; Factory Lane.</t>
  </si>
  <si>
    <t xml:space="preserve">Stanhope Rd (Park Hill to Chichester Rd) Radcliffe Rd, Paul Gdns, Campden Rd, Spencer Rd, Epsom Rd, Duppas Rd, Vicarage Rd, </t>
  </si>
  <si>
    <t>8 hour Roads:</t>
  </si>
  <si>
    <t xml:space="preserve">4 hrs </t>
  </si>
  <si>
    <t xml:space="preserve">3 hrs </t>
  </si>
  <si>
    <t xml:space="preserve">2 hrs </t>
  </si>
  <si>
    <t xml:space="preserve">1 hr </t>
  </si>
  <si>
    <t>30mins</t>
  </si>
  <si>
    <t>Broad Green Avenue</t>
  </si>
  <si>
    <t>Sunday (Central) 1 hr</t>
  </si>
  <si>
    <t>Sunday Free</t>
  </si>
  <si>
    <t xml:space="preserve">4-Hour </t>
  </si>
  <si>
    <t>Campbell Rd, Elmwood Ave, Hathaway Rd, Nova Rd and Kidderminster Rd</t>
  </si>
  <si>
    <t xml:space="preserve">2 hour </t>
  </si>
  <si>
    <t>South End and Selsdon Road, South Croydon</t>
  </si>
  <si>
    <t>London Road – West Croydon Station to Sumner Rd</t>
  </si>
  <si>
    <t>Lower Addiscombe Rd, Cherry Orchard Road &amp; London Road – Sumner Road to Broad Green Ave</t>
  </si>
  <si>
    <t>Over 1 hour</t>
  </si>
  <si>
    <t>(for 2 and 4 hour)</t>
  </si>
  <si>
    <t>Mon to Sun.</t>
  </si>
  <si>
    <t>Up to 1 hour</t>
  </si>
  <si>
    <t>6pm to m'ght</t>
  </si>
  <si>
    <t>Evening Tariff (Central Zone)</t>
  </si>
  <si>
    <t>Midnight</t>
  </si>
  <si>
    <t>Mon to Sun</t>
  </si>
  <si>
    <t>MMnM'ght</t>
  </si>
  <si>
    <t>Central Zone</t>
  </si>
  <si>
    <t>Croydon: East Inner, East Outer, North, South &amp; West</t>
  </si>
  <si>
    <t>3-4 hrs</t>
  </si>
  <si>
    <t>2-3 hrs</t>
  </si>
  <si>
    <t>1-2 hrs</t>
  </si>
  <si>
    <t>0-1 hr</t>
  </si>
  <si>
    <t>Mon to Sat, 7am – 6pm</t>
  </si>
  <si>
    <t>Coulsdon Centre – 35</t>
  </si>
  <si>
    <t>Permits 10 Max</t>
  </si>
  <si>
    <t>Vantage Point Residents Annual Ticket</t>
  </si>
  <si>
    <t>6-11 hrs</t>
  </si>
  <si>
    <t>5-6 hrs</t>
  </si>
  <si>
    <t>4-5 hrs</t>
  </si>
  <si>
    <t>30min -1 hr</t>
  </si>
  <si>
    <t>7am - 6pm</t>
  </si>
  <si>
    <t>0-24 hrs</t>
  </si>
  <si>
    <t>24 Hours</t>
  </si>
  <si>
    <t>Reedham Station – 54</t>
  </si>
  <si>
    <t>Mon - Sat 7am - 6pm</t>
  </si>
  <si>
    <t>Russell Hill Place – 60</t>
  </si>
  <si>
    <t>Annual</t>
  </si>
  <si>
    <t>Quarterly Ticket</t>
  </si>
  <si>
    <t>6-11hrs floor3+</t>
  </si>
  <si>
    <t>5-6 hrs floor 3+</t>
  </si>
  <si>
    <t>4-5 hrs floor3+</t>
  </si>
  <si>
    <t>3-4 hrs floor3+</t>
  </si>
  <si>
    <t>2-3 hrs floor3+</t>
  </si>
  <si>
    <t>Purley  MSCP - 436</t>
  </si>
  <si>
    <t>7-15 hrs</t>
  </si>
  <si>
    <t>6-7 hrs</t>
  </si>
  <si>
    <t>0-1 hrs</t>
  </si>
  <si>
    <t>5 Disabled bays</t>
  </si>
  <si>
    <t>3 P&amp;D Mini-bus bays</t>
  </si>
  <si>
    <t xml:space="preserve">Mon to Sun 7am - 10pm                </t>
  </si>
  <si>
    <t>Waddon Leisure Centre - 32 P&amp;D bays</t>
  </si>
  <si>
    <t>Special Permit Holders</t>
  </si>
  <si>
    <t>New Addington – Community Association - 33</t>
  </si>
  <si>
    <t>6-8 hrs</t>
  </si>
  <si>
    <t>Mon to Sat 9am - 5pm</t>
  </si>
  <si>
    <t>New Addington Swimming Pool – 49</t>
  </si>
  <si>
    <t xml:space="preserve">Traders' Permit </t>
  </si>
  <si>
    <t>0-1 hr (Mon, Wed, Thu &amp; Sat)</t>
  </si>
  <si>
    <t>Free</t>
  </si>
  <si>
    <t>30min-1 hr (Tue &amp; Fri)</t>
  </si>
  <si>
    <t>0-30min (Tue &amp; Fri)</t>
  </si>
  <si>
    <t>Mon to Sat 7am - 6pm</t>
  </si>
  <si>
    <t>New Addington Central Parade – 108</t>
  </si>
  <si>
    <t>30min - 1 hr</t>
  </si>
  <si>
    <t>0 - 30min</t>
  </si>
  <si>
    <t>Thornton Heath Garnet Road – 32</t>
  </si>
  <si>
    <t>Norbury
 Granville Gardens – 135</t>
  </si>
  <si>
    <t>Annual Residents of Poets Court Evening Permit - 7 max, 5pm to 9am, Monday to Sunday</t>
  </si>
  <si>
    <t>South Norwood Clifford Road – 25</t>
  </si>
  <si>
    <t>South Norwood Belgrave Road – 15</t>
  </si>
  <si>
    <t>District Centre Car Parks</t>
  </si>
  <si>
    <t>Evening 6pm to 7am</t>
  </si>
  <si>
    <t>7 - 24 hrs</t>
  </si>
  <si>
    <t>6 - 7 hrs</t>
  </si>
  <si>
    <t>5 - 6 hrs</t>
  </si>
  <si>
    <t>4 - 5 hrs</t>
  </si>
  <si>
    <t>3 - 4 hrs</t>
  </si>
  <si>
    <t>2 - 3 hrs</t>
  </si>
  <si>
    <t>1 - 2 hrs</t>
  </si>
  <si>
    <t>0 -1 hrs</t>
  </si>
  <si>
    <t>Factory Lane - 18</t>
  </si>
  <si>
    <t>Season Tickets</t>
  </si>
  <si>
    <t>Thu - Sat</t>
  </si>
  <si>
    <t>Sun - Wed</t>
  </si>
  <si>
    <t>6 – 7 hrs</t>
  </si>
  <si>
    <t>5 – 6 hrs</t>
  </si>
  <si>
    <t>4 – 5 hrs</t>
  </si>
  <si>
    <t>3 – 4 hrs</t>
  </si>
  <si>
    <t>2 – 3 hrs</t>
  </si>
  <si>
    <t>0 –1 hrs</t>
  </si>
  <si>
    <t>0 – 30 mins</t>
  </si>
  <si>
    <t xml:space="preserve">5 – 6 hrs       </t>
  </si>
  <si>
    <t>WEST CROYDON - 57</t>
  </si>
  <si>
    <t>30 minutes</t>
  </si>
  <si>
    <t>15 minutes</t>
  </si>
  <si>
    <t>24 hours</t>
  </si>
  <si>
    <t>EAST CROYDON – 8</t>
  </si>
  <si>
    <t>7 – 24 hrs</t>
  </si>
  <si>
    <t xml:space="preserve">4 – 5 hrs    </t>
  </si>
  <si>
    <t>1 – 2 hrs</t>
  </si>
  <si>
    <t>0 – 1 hr</t>
  </si>
  <si>
    <t>Sat 7am to Mon 7am + BH</t>
  </si>
  <si>
    <t>Thu – Sat 4pm – 7am</t>
  </si>
  <si>
    <t>Sun–Wed 4pm – 7am</t>
  </si>
  <si>
    <t>Wandle Surface CP - 255</t>
  </si>
  <si>
    <t>Thu – Sat</t>
  </si>
  <si>
    <t>Evening 6pm to 6am</t>
  </si>
  <si>
    <t>Ann'S Place - 70</t>
  </si>
  <si>
    <t>Season Tickets 10 max</t>
  </si>
  <si>
    <t>Sun All Day</t>
  </si>
  <si>
    <t xml:space="preserve">Evening 6pm to 9am </t>
  </si>
  <si>
    <t xml:space="preserve">5 – 6 hrs     </t>
  </si>
  <si>
    <t>SPICES YARD - 130</t>
  </si>
  <si>
    <t>Surface CP</t>
  </si>
  <si>
    <r>
      <t xml:space="preserve">FEE OR CHARGE CATEGORY: </t>
    </r>
    <r>
      <rPr>
        <sz val="9"/>
        <rFont val="Arial"/>
        <family val="2"/>
      </rPr>
      <t>Off Street</t>
    </r>
  </si>
  <si>
    <r>
      <t xml:space="preserve">FEE OR CHARGE CATEGORY: </t>
    </r>
    <r>
      <rPr>
        <sz val="9"/>
        <rFont val="Arial"/>
        <family val="2"/>
      </rPr>
      <t>On Street</t>
    </r>
  </si>
  <si>
    <r>
      <t>8</t>
    </r>
    <r>
      <rPr>
        <sz val="9"/>
        <color rgb="FF000000"/>
        <rFont val="Arial"/>
        <family val="2"/>
      </rPr>
      <t xml:space="preserve">am to </t>
    </r>
  </si>
  <si>
    <r>
      <t>8</t>
    </r>
    <r>
      <rPr>
        <sz val="9"/>
        <color rgb="FF000000"/>
        <rFont val="Arial"/>
        <family val="2"/>
      </rPr>
      <t>am to M'ght</t>
    </r>
  </si>
  <si>
    <r>
      <t>Premium Tariff</t>
    </r>
    <r>
      <rPr>
        <sz val="9"/>
        <rFont val="Arial"/>
        <family val="2"/>
      </rPr>
      <t xml:space="preserve"> applies in all 8 hour maximum stay roads except the following:</t>
    </r>
  </si>
  <si>
    <r>
      <t xml:space="preserve">Standard Tariff </t>
    </r>
    <r>
      <rPr>
        <sz val="9"/>
        <rFont val="Arial"/>
        <family val="2"/>
      </rPr>
      <t xml:space="preserve">applies in; Brownlow Rd, Chepstow Rise, Chichester Rd, Park Hill Rise (Chepstow Rd to Chichester Rd), </t>
    </r>
  </si>
  <si>
    <r>
      <t>Reduced Tariff</t>
    </r>
    <r>
      <rPr>
        <sz val="9"/>
        <rFont val="Arial"/>
        <family val="2"/>
      </rPr>
      <t xml:space="preserve"> applies in; Deepdene Ave, Langton Way, Park Hill Rise (between Chichester Rd and Selbourne Rd), </t>
    </r>
  </si>
  <si>
    <r>
      <t xml:space="preserve">FEE OR CHARGE CATEGORY: </t>
    </r>
    <r>
      <rPr>
        <sz val="9"/>
        <rFont val="Arial"/>
        <family val="2"/>
      </rPr>
      <t>Other Parking</t>
    </r>
  </si>
  <si>
    <t>Monks Hill Sports Centre</t>
  </si>
  <si>
    <t>Sports Hall</t>
  </si>
  <si>
    <t>Whole Hall</t>
  </si>
  <si>
    <t>Half Hall</t>
  </si>
  <si>
    <t>Badminton/Table Tennis</t>
  </si>
  <si>
    <t>Cricket Nets</t>
  </si>
  <si>
    <t>Basketball Training Court</t>
  </si>
  <si>
    <t>Racket/Ball Hire</t>
  </si>
  <si>
    <t>Studio</t>
  </si>
  <si>
    <t>Room Hire</t>
  </si>
  <si>
    <t>Astro</t>
  </si>
  <si>
    <t>5-a-side pitch</t>
  </si>
  <si>
    <t>Community Room</t>
  </si>
  <si>
    <t>Community Room with kitchen</t>
  </si>
  <si>
    <t>140L Green waste bin</t>
  </si>
  <si>
    <t>240L Green waste bin</t>
  </si>
  <si>
    <t>2x140L Green waste bin</t>
  </si>
  <si>
    <t>2x240L Green waste bin</t>
  </si>
  <si>
    <t>2017-18 FEES AND CHARGES</t>
  </si>
  <si>
    <t>2017-18 PROPOSED CHARGE</t>
  </si>
  <si>
    <t/>
  </si>
  <si>
    <t>Material Variation to existing license</t>
  </si>
  <si>
    <t>Temporary licence – Up to 6 months (all areas) pending designation application decision</t>
  </si>
  <si>
    <t>Temporary Licence 1 day per stall - North End - commercial traders</t>
  </si>
  <si>
    <t>Temporary Licence 1 day per stall - North End - community events &amp; registered charities</t>
  </si>
  <si>
    <t>Street Trading Licence - Annual - North End per sq meter per week (capped at £1,600)</t>
  </si>
  <si>
    <t>Street Trading Licence -6 month  - North End per sq meter per week (capped at £800)</t>
  </si>
  <si>
    <t>All other street in the borough- Temporary Licence 1 day per stall - all other streets in borough</t>
  </si>
  <si>
    <t>All other street in the borough- Temporary License -6 months per sq metre per week(capped at £750)</t>
  </si>
  <si>
    <t>All opther streets in borough -Street Trading Licence - Annual - per sq metre per week(capped at £1,500</t>
  </si>
  <si>
    <t>%</t>
  </si>
  <si>
    <t xml:space="preserve"> </t>
  </si>
  <si>
    <t xml:space="preserve"> - Plus 18p (plus VAT) for each additional page</t>
  </si>
  <si>
    <t>Introduction of 1 Hour free parking in District Centre</t>
  </si>
  <si>
    <t>2018-19 FEES AND CHARGES</t>
  </si>
  <si>
    <t>2018-19 PROPOSED CHARGE</t>
  </si>
  <si>
    <t>These fees have been agreed by the Council and the service provider</t>
  </si>
  <si>
    <t xml:space="preserve"> * The Libriaries service has been run by Carillion Integrated Services Limited from Oct 1st 2013.</t>
  </si>
  <si>
    <t xml:space="preserve">cost recovery  review </t>
  </si>
  <si>
    <t>Per colour sheet A3</t>
  </si>
  <si>
    <t xml:space="preserve">cost recovery review </t>
  </si>
  <si>
    <t>Per black &amp; white sheet A3</t>
  </si>
  <si>
    <t xml:space="preserve">cost review </t>
  </si>
  <si>
    <t>Per colour sheet A4</t>
  </si>
  <si>
    <t>Per black &amp; white sheet A4</t>
  </si>
  <si>
    <t xml:space="preserve">Photocopying and Printouts from People's Network </t>
  </si>
  <si>
    <t xml:space="preserve"> DVDs </t>
  </si>
  <si>
    <t>Childrens books and talking books (age 5-15</t>
  </si>
  <si>
    <t>Books, music CDs, talking books &amp; language courses - up to a maximum of £5.00</t>
  </si>
  <si>
    <t>Overdue Charges (per item per day)</t>
  </si>
  <si>
    <t xml:space="preserve">impact review </t>
  </si>
  <si>
    <t>Children under 14</t>
  </si>
  <si>
    <t>Adult</t>
  </si>
  <si>
    <t>Lost Tickets</t>
  </si>
  <si>
    <t>N.B. There is no charge for reserving large print books or childrens' books</t>
  </si>
  <si>
    <t xml:space="preserve">in cost </t>
  </si>
  <si>
    <t>Periodical Articles charge per A3 sheet</t>
  </si>
  <si>
    <t>Periodical Articles charge per A4 sheet</t>
  </si>
  <si>
    <t>Periodical Articles (per item)</t>
  </si>
  <si>
    <t>DVDs - in stock only (per item)</t>
  </si>
  <si>
    <t>British Library and specialist libraries loans</t>
  </si>
  <si>
    <t xml:space="preserve">cost  recovery review </t>
  </si>
  <si>
    <t>Inter Library loans</t>
  </si>
  <si>
    <t>Books, music CDs, talking books &amp; language courses (per item) (in stock)</t>
  </si>
  <si>
    <t>Reservation Charges</t>
  </si>
  <si>
    <t>Colour A3 per sheet</t>
  </si>
  <si>
    <t>Colour A4 per sheet</t>
  </si>
  <si>
    <t>Black &amp; white A3 per sheet</t>
  </si>
  <si>
    <t>Black &amp; white A4 per sheet</t>
  </si>
  <si>
    <t>Photocopying Charges</t>
  </si>
  <si>
    <t>N.B. Children DVDs will be on promotions over school holiday periods</t>
  </si>
  <si>
    <t>DVD - Children  1 week</t>
  </si>
  <si>
    <t>DVD - Adult  1 week</t>
  </si>
  <si>
    <t>Language Course (2 or more CDs + book) 6 weeks</t>
  </si>
  <si>
    <t>Language Course (single CD + book) 3 weeks</t>
  </si>
  <si>
    <t>Music CD (set of 2 or more) 3 weeks</t>
  </si>
  <si>
    <t>Music CD (single) 3 weeks</t>
  </si>
  <si>
    <t>N.B. Childrens talking books are issued free and no charges are made to registered disabled</t>
  </si>
  <si>
    <t xml:space="preserve">Talking Books (CDs) 3 weeks  </t>
  </si>
  <si>
    <t>Talking Books (set of up to 5 cassettes) 3 weeks</t>
  </si>
  <si>
    <t>Talking Books (set of up to 4 cassettes) 3 weeks</t>
  </si>
  <si>
    <t>HIRE CHARGES</t>
  </si>
  <si>
    <t xml:space="preserve">CHANGF PFR UNIT                                                                                                                                </t>
  </si>
  <si>
    <t>2018-19 CURRENT CHARGE PER UNIT</t>
  </si>
  <si>
    <t>2017-18 CURRENT CHARGE PER UNIT</t>
  </si>
  <si>
    <t xml:space="preserve">FEE OR CHARGE CATEGORY: LIBRARIES * </t>
  </si>
  <si>
    <t>DEPARTMENT NAME: PLACE</t>
  </si>
  <si>
    <t>Transferred to new contractor</t>
  </si>
  <si>
    <t>Transfer to New Contrcator</t>
  </si>
  <si>
    <t>ERECTION OF DWELLING HOUSES (OUTLINE APPLICATIONS)</t>
  </si>
  <si>
    <t xml:space="preserve">IF SITE AREA DOES NOT EXCEED 2.5 HECTARES, £462 FOR EACH 0.1 HECTARE OF THE SITE AREA                                                                                                                                                                          </t>
  </si>
  <si>
    <t>IF SITE AREA EXCEEDS 2.5 HECTARES, £11,432 + £138 FOR EACH 0.1 HECTARE IN EXCESS OF 2.5 HECTARES, SUBJECT TO A MAXIMUM OF £150,000</t>
  </si>
  <si>
    <t>IN OTHER CASES - FULL APPLICATIONS</t>
  </si>
  <si>
    <t>WHERE THE NUMBER OF DWELLINGHOUSES TO BE CREATED BY THE DEVELOPMENT IS 50 OR FEWER, £462 FOR EACH DWELLINGHOUSE</t>
  </si>
  <si>
    <t>WHERE THE NUMBER OF DWELLING HOUSES TO BE CREATED BY THE DEVELOPMENT EXCEEDS 50, £22,859, AND AN ADDITIONAL £138 FOR EACH DWELLINGHOUSE IN EXCESS OF 50 DWELLINGHOUSES, SUBJECT TO A MAXIMUM IN TOTAL OF £300,000.</t>
  </si>
  <si>
    <t>THE SITE AREA DOES NOT EXCEED 2.5 HECTARES, £462 FOR EACH 0.1 HECTARE OF THE SITE AREA</t>
  </si>
  <si>
    <t>IF SITE AREA EXCEEDS 2.5 HECTARES, £11,432.00 + £138 FOR EACH 0.1 HECTARE IN EXCESS OF 2.5 HECTARES, SUBJECT TO A MAXIMUM IN TOTAL OF £150,000</t>
  </si>
  <si>
    <t>RESERVED MATTERS</t>
  </si>
  <si>
    <t>APPLICATION FOR APPROVAL OF RESERVED MATTERS FOLLOWING OUTLINE APPROVAL - FULL FEE DUE OF IF FULL FEE ALREADY PAID THEN £462 DUE</t>
  </si>
  <si>
    <t>ALL OTHER CASES</t>
  </si>
  <si>
    <t>WHERE THERE IS NO INCREASE IN FLOOR SPACE TO BE CREATED BY THE DEVELOPMENT  £234.00</t>
  </si>
  <si>
    <t>WHERE THE AREA OF GROSS FLOOR SPACE TO BE CREATED BY THE DEVELOPMENT IS NO MORE THAN 40 SQ METRES  £234</t>
  </si>
  <si>
    <t>WHERE THE AREA OF GROSS FLOOR SPACE TO BE CREATED BY THE DEVELOPMENT  EXCEEDS 40 SQ METRES BUT DOES NOT EXCEED 75 SQ METRES, £462</t>
  </si>
  <si>
    <t>WHERE THE AREA OF GROSS FLOOR SPACE TO BE CREATED BY THE DEVELOPMENT  EXCEEDS 75 SQ METRES BUT DOES NOT EXCEED 3750 SQ METRES, £462 FOR EACH  75 SQUARE METRES OR PART THEREOF</t>
  </si>
  <si>
    <t>WHERE THE AREA OF GROSS FLOOR SPACE TO BE CREATED BY THE DEVELOPMENT EXCEEDS 3750 SQ METRES, £22,859, AND AN ADDITIONAL £138 FOR EACH 75 SQ METRES IN EXCESS OF 3750 SQUARE METRES, SUBJECT TO A MAXIMUM IN TOTAL OF £300,000</t>
  </si>
  <si>
    <t xml:space="preserve">THE ERECTION ON LAND USED FOR THE PURPOSES OF AGRICULTURE, OF BUILDINGS TO BE USED FOR AGRICULTURAL PURPOSES </t>
  </si>
  <si>
    <t>WHERE THE AREA OF GROSS FLOOR SPACE TO BE CREATED BY THE DEVELOPMENT DOES NOT EXCEED 465 SQUARE METRES, £96</t>
  </si>
  <si>
    <t>WHERE THE AREA OF GROSS FLOOR SPACE TO BE CREATED BY THE DEVELOPMENT EXCEEDS 465 SQUARE METRES BUT DOES NOT  EXCEED 540 SQUARE METRES, £462.00</t>
  </si>
  <si>
    <t>WHERE THE AREA OF GROSS FLOOR SPACE TO BE CREATED BY THE DEVELOPMENT EXCEEDS 540 SQUARE METRES BUT DOES NOT EXCEED 4215 SQUARE METRES, £462 FOR THE FIRST 540 SQ METRES, AND AN ADDITIONAL £462 FOR EACH 75 SQUARE METRES( OR PART THEREOF) IN EXCESS OF 540 SQUARE METRES;</t>
  </si>
  <si>
    <t>WHERE THE AREA OF GROSS FLOOR SPACE TO BE CREATED BY THE DEVELOPMENT EXCEEDS 4215 SQUARE METERS, £22,859, AND AN ADDITIONAL £138 FOR EACH 75 SQUARE METRES (OR PART THEREOF) IN EXCESS OF 4215 SQUARE METRES, SUBJECT TO A MAXIMUM IN TOTAL OF £300,000</t>
  </si>
  <si>
    <t>WHERE THE AREA OF GROSS FLOOR SPACE TO BE CREATED BY THE DEVELOPMENTEXCEEDS 465 SQUARE METRES, £2,580</t>
  </si>
  <si>
    <t>WHERE THE SITE AREA DOES NOT EXCEED 5 HECTARES £462 FOR EACH 0.1 HECTARE OF THE SITE AREA OR PART THEREOF</t>
  </si>
  <si>
    <t>WHERE THE SITE AREA EXCEEDS 5 HECTARES, £22,859, AND AN ADDITIONAL £138 FOR EACH 0.1 HECTARE (OR PART THEREOF) IN EXCESS OF 5 HECTARES, SUBJECT TO A MAXIMUM OF £300,000</t>
  </si>
  <si>
    <t>WHERE THE APPLICATION RELATES TO ONE DWELLING HOUSE, £206</t>
  </si>
  <si>
    <t>WHERE THE APPLICATION RELATES TO TWO OR MORE DWELLING HOUSES, £407</t>
  </si>
  <si>
    <t>WHERE THE SITE AREA DOES NOT EXCEED 7.5 HECTARES, £508 FOR EACH 0.1 HECTARE OF THE SITE AREA (OR PART THEREOF)</t>
  </si>
  <si>
    <t>WHERE THE SITE AREA EXCEEDS 7.5 HECTARES, £38,070 AND AN ADDITIONAL  £151 FOR EACH 0.1 HECTARE (OR PART THEREOF) IN EXCESS OF 7.5 HECTARES, SUBJECT TO A MAXIMUM OF £300,000</t>
  </si>
  <si>
    <t>WHERE THE SITE AREA  DOES NOT EXCEED 15 HECTARES, £234 FOR EACH 0.1 HECTARE OF THE SITE AREA (OR PART THEREOF)</t>
  </si>
  <si>
    <t>WHERE THE SITE EXCEEDS 15 HECTARES, £34,934 AND AN ADDITIONAL £138 FOR EACH 0.1 HECTARE IN EXCESS OF 15 HECTARES, SUBJECT TO A MAXIMUM IN TOTAL OF £78,000</t>
  </si>
  <si>
    <t>IN THE CASE OF OPERATIONS FOR THE WINNING AND WORKING OF OIL OR NATURAL GAS</t>
  </si>
  <si>
    <t>WHERE THE SITE AREA  DOES NOT EXCEED 15 HECTARES, £257 FOR EACH 0.1 HECTARE OF THE SITE AREA (OR PART THEREOF)</t>
  </si>
  <si>
    <t>WHERE THE SITE EXCEEDS 15 HECTARES, £38,520 AND AN ADDITIONAL £151 FOR EACH 0.1 HECTARE IN EXCESS OF 15 HECTARES, SUBJECT TO A MAXIMUM IN TOTAL OF £78,000</t>
  </si>
  <si>
    <t>IN ANY OTHER CASE, £234 FOR EACH 0.1 HECTARE OF THE SITE AREA (OR PART THEREOF), SUBJECT TO A MAXIMUM OF £2028</t>
  </si>
  <si>
    <t>WHERE THE CHANGE OF USE IS FROM A PREVIOUS USE AS A SINGLE DWELLING HOUSE TO USE AS TWO HOUSES £462.</t>
  </si>
  <si>
    <t>WHERE THE CHANGE OF USE IS FOR NOT MORE THAN 50 DWELLING HOUSES, £462 FOR EACH ONE</t>
  </si>
  <si>
    <t>WHERE THE CHANGE OF USE IS TO USE AS MORE THAN 50 DWELLINGHOUSES £22,859 AND AN ADDITIONAL £138 FOR EACH DWELLINGHOUSE IN EXCESS OF 50 DWELLINGHOUSES, SUBJECT TO A MAXIMUM IN TOTAL OF £300,000</t>
  </si>
  <si>
    <t>CAR PARKS, SERVICE ROADS OR OTHER ACCESSES FOR EXISITNG USES £234</t>
  </si>
  <si>
    <t>THE USE OF LAND FOR THE DISPOSAL OF REFUSE OR WASTE MATERIALS OR FOR THE DEPOSIT OF MATERIAL REMAINING AFTER EXTRACTION OF STORAGE OF MINERALS</t>
  </si>
  <si>
    <t>WHERE THE SITE AREA DOES NOT EXCEED 15 HECTARES, £234 FOR EACH 0.1 HECTARE OF THE SITE AREA (OR PART THEREOF)</t>
  </si>
  <si>
    <t>WHERE THE SITE AREA EXCEEDS 15 HECTARES, £34,934, AND AN ADDITIONAL £138 FOR EACH 0.1 HECTARE (OR PART THEREOF) IN EXCESS OF 15 HECTARES, SUBJECT TO A MAXIMUM OF £78,000</t>
  </si>
  <si>
    <t>THE MAKING OF A MATERIAL CHANGE IN THE USE OF A BUILDING OR LAND (OTHER THAN A MATERIAL CHANGE USE COMING WITHIN ANY OF THE ABOVE CATEGORIES) £462</t>
  </si>
  <si>
    <t>APPROVAL/VARIATION/DISCHARGE OF CONDITIONS</t>
  </si>
  <si>
    <t>APPLICATION FOR REMOVAL OR VARIATION OF CONDITION  FOLLOWING GRANT OF PLANNING PERMISSION</t>
  </si>
  <si>
    <t>AGRICULTURAL AND FORESTRY BUILDINGS &amp; OPERATIONS</t>
  </si>
  <si>
    <t>COMMUNICATIONS (PREVIOUSLY REFERRED TO AS TELECOMMUNICATION CODE SYSTEMS OPERATORS)</t>
  </si>
  <si>
    <t>PROPOSED CHANGE OF USE TO STATE FUNDED SCHOOL OR REGISTERED NURSERY</t>
  </si>
  <si>
    <t>PROPOSED CHANGE OF USE OF AGRICULTURAL BUILDING TO A STATE- FUNDED SCHOOL OR REGISTERED NURSERY</t>
  </si>
  <si>
    <t>PROPOSED CHANGE OF USE OF AGRICULTURAL BUILDING TO A FLEXIBLE USE WITHIN SHOPS, FINANCIAL AND PROFESSIONAL SERVICES, RESTAURANTS/CAFES, BUSINESS, STORAGE AND DISTRIBUTION, HOTELS OR ASSEMBLEY OR LEISURE</t>
  </si>
  <si>
    <t>PROPOSED CHANGE OF USE OF A BUILDING FROM OFFICE (USE CLASS B1) TO A USE FALLING WITHIN USE CLASS C3 (DWELLINGHOUSE)</t>
  </si>
  <si>
    <t>PROPOSED CHANGE OF USE OF AGRICULTURAL BUILDING TO A STATE DWELLINGHOUSE (USE CLASS C3) WHERE THERE ARE NO ASSOCIATED BUILDING OPERATIONS</t>
  </si>
  <si>
    <t>PROPOSED CHANGE OF USE OF AGRICULTURAL BUILDING TO A STATE DWELLINGHOUSE (USE CLASS C3) AND ASSOCIATED BUILDING OPERATIONS</t>
  </si>
  <si>
    <t xml:space="preserve">PROPOSED CHANGE OF USE OF A BUILDING FROM A RETAIL (USE CLASS A1 OR A2) USE OR A MIXED RETAIL AND RESIDENTIAL USE TO A USE FALLING WITHIN USE CLASS C3 (DWELLINGHOUSE) WHERE THERE ARE NO ASSOCIATED BUILDING OPERATIONS </t>
  </si>
  <si>
    <t>PROPOSED CHANGE OF USE OF A BUILDING FROM A RETAIL (USE CLASS A1 OR A2) USE OR A MIXED RETAIL AND RESIDENTIAL USE TO A USE FALLING WITHIN USE CLASS C3 (DWELLINGHOUSE) AND ASSOCIATED BUILDING OPERATIONS</t>
  </si>
  <si>
    <t>NOTIFICATION FOR PRIOR APPROVAL FOR A CHANGE OF USE FROM STORAGE AND DISTIBUTION BUILDING (CLASS B8) AND ANY LAND WITHIN ITS CURTILAGE TO DWELLINGHOUSES (CLASS C3)</t>
  </si>
  <si>
    <t>NOTIFICATION FOR PRIOR APPROVAL FOR A CHANGE OF USE FROM AMUSEMENT ARCADES/CENTRES AND CASINOS (SUI GENERIS USES) AND ANY LAND WITHIN ITS CURTILAGE TO DWELLINGHOUSES (CLASS C3)</t>
  </si>
  <si>
    <t>NOTIFICATION FOR PRIOR APPROVAL FOR A CHANGE OF USE FROM AMUSEMENT ARCADES/CENTRES AND CASINOS (SUI GENERIS USES) AND ANY LAND WITHIN ITS CURTILAGE TO DWELLINGHOUSES (CLASS C3) AND ANY ASSOCIATED BUILDING WORKS</t>
  </si>
  <si>
    <t xml:space="preserve">NOTIFICATION FOR PRIOR APPROVAL FOR A CHANGE OF USE FROM SHOPS (CLASS A1), FINANCIAL AND PROFESSIONAL SERVICES (CLASS A2), BETTING OFFICES, PAY DAY LOAN SHOPS AND CASINOS (SUI GENERIS USES) TO RESTAURANTS AND CAFES (CLASS A3) </t>
  </si>
  <si>
    <t xml:space="preserve">NOTIFICATION FOR PRIOR APPROVAL FOR A CHANGE OF USE FROM SHOPS (CLASS A1), FINANCIAL AND PROFESSIONAL SERVICES (CLASS A2), BETTING OFFICES, PAY DAY LOAN SHOPS AND CASINOS (SUI GENERIS USES) TO RESTAURANTS AND CAFES (CLASS A3) AND ASSOCIATED BUILDING OPERATIONS </t>
  </si>
  <si>
    <t>NOTIFICATION FOR PRIOR APPROVAL FOR A CHANGE OF USE FROM SHOPS (CLASS A1), FINANCIAL AND PROFESSIONAL SERVICES (CLASS A2), BETTING OFFICES, PAY DAY LOAN SHOPS (SUI GENERIS USES) TO ASSEMBLEY AND LEISURE USES (CLASS D2)</t>
  </si>
  <si>
    <t>NOTIFICATION OF PRIOR APPROVAL FOR A DEVELOPMENT CONSISTING OF THE ERECTION OR CONSTRUCTION OF A COLLECTION FACILITY WITHIN THE CURTILAGE OF A SHOP</t>
  </si>
  <si>
    <t>NOTIFICATION FOR THE PRIOR APPROVAL FOR THE TEMPORARY USE OF BUILDINGS OR LAND FOR THE PURPOSE OF COMMERCIAL FILM-MAKING AND THE ASSOCIATED TEMPORARY STRUCTURES, WORKS, PLANT OR MACHINERY REQUIRED IN CONNECTION WITH THAT USE</t>
  </si>
  <si>
    <t>NOTIFICATION FOR THE PRIOR APPROVAL FOR THE INSTALLATION, ALTERATION, REPLACEMENT OF OTHER SOLAR PHOTOVOLTAICS (PV) EQUIPMENT ON THE ROOFS OF NON-DOMESTIC BUILDINGS, UP TO A CAPACITY OF 1 MEGAWATT</t>
  </si>
  <si>
    <t>ADVANCED SIGNS WHICH ARE NOT SITUATED ON OR VISIBLE FROM THE SITE DIRECTING THE PUBLIC TO A BUSINESS</t>
  </si>
  <si>
    <t>APPLICATION FOR PERMISSION IN PRINCIPLE</t>
  </si>
  <si>
    <t>(VALID FROM 01 JUNE) £402 FOR EACH 0.1 HECTARE (OR PART THEREOF)</t>
  </si>
  <si>
    <t>EXISTING USE OR OPERATION - SAME FEE AS A FULL APPLICATION</t>
  </si>
  <si>
    <t>EXISTING USE OR OPERATION - LAWFUL NOT TO COMPLY WITH ANY CONDITION OR LIMITATION £234</t>
  </si>
  <si>
    <t>HALF THE AMOUNT THAT WOULD BE PAYABLE IN RESPECT OFA FULL APPLICATION</t>
  </si>
  <si>
    <t>APPLICATION ON BEHALF OF A PARISH OR COMMUNITY COUNCIL THEN THE FEE IS 50% OF WHAT THE APPLICABLE FULL FEE WOULD BE</t>
  </si>
  <si>
    <t>APPLICATIONS RELATING TO  PLAYING FIELDS BY NON-PROFIT MAKING SPORTS CLUBS FOR WORKS FOR PLAYING FIELDS NOT INVOLVING BUILDINGS £462</t>
  </si>
  <si>
    <t>REVISED OR FRESH APPLICATIONS FOR DEVELOPMENT FOR THE FIRTS REVISION OF THE SAME CHARACTER OR DESCRIPTION ON THE SAME SITE BY THE SAME APPLICANT WITHIN 12 MONTHS OF REFUSAL, OR IN THE CASE OF A WITHDRAWN APPLICATION, OR FOR AN APPLICATION WHERE AN APPEAL WAS MADE ON THE GROUNDS OF NON-DETERMINATION: WITHIN 12 MONTHS OF THE PERIOD WHEN THE GIVING OF NOTICE OF A DECISION ON THE EARLIER VALID APPLICATION EXPIRED</t>
  </si>
  <si>
    <t>LISTED BUILDING CONSENT</t>
  </si>
  <si>
    <t>PLANNING PMERISSION FOR DEMOLITION IN A CONSERVATION AREA</t>
  </si>
  <si>
    <t>IF THE APPLICATION RELATES TO CONDITIONS ON AN APPLICATION FOR LISTED BUILDING CONSENT OR DEMOLITION IN A CONSERVATION AREA</t>
  </si>
  <si>
    <t>IF THE APPLICATION IS FOR A CERTIFICATE OF LAWFULNESS OF PROPOSED WORKS TO A LISTED BUILDING</t>
  </si>
  <si>
    <t>IF THE APPLICATION IS FOR A LAWFUL DEVELOPMENT CERTIFICATE FOR EXISTIING USE, WHERE AN APPLICATION FOR PLANNING PERMISSION FOR THE SAME DEVELOPMENT WOULD BE EXEMPT FROM THE NEED TO PAY A PLANNING FEE UNDER ANY OTHER PLANNING REGULATION</t>
  </si>
  <si>
    <t>IF THE APPLICATION IS FOR CONSENT TO DISPLAY AN ADVERTISMENT FOLLOWING EITHER A WITHDRAWAL OF AN EARLIER APPLICATION (BEFORE NOTICE OF DECISION WAS ISSUED) OR WHERE THE APPLICATION IS MADE FOLLOWING REFUSAL OF CONSENT TO DISPLAY AN ADVERTISMENT, AND WHERE THE APPLICATION IS MADE BY ON ON BEHALF OF THE SAME PERSON</t>
  </si>
  <si>
    <t>IF THE APPLICATION IS FOR CONSENT TO DISPLAY  AN ADVERTISMENT WHICH RESULTS FROM A DIRECTION UNDER REGULATION 7 OF THE 2007 REGULATIONS, DIS-APPLYING DEEMED CONSENT UNDER REGULATION 6 TO THE ADVERTISEMENT IN QUESTION</t>
  </si>
  <si>
    <t>IF THE APPLICATION IS FOR THE ALTERNATIVE PROPOSALS FOR THE SAME SITE BY THE SAME APPLICANT, IN ORDER TO BENEFIT FROM THE PERMITTED DEVELOPMENT RIGHT IN SCHEDULE 2 PART CLASS V OF THE TOWN AND COUNTRY PLANNING (GENERAL PERMITTED DEVELOPMENT) ORDER 2015 (AS AMENDED)</t>
  </si>
  <si>
    <t>WORKS TO TREES COVERED BY A TREE PRESERVATION ORDER OR IN A CONSERVATION AREA HEDGEROW REMOVAL</t>
  </si>
  <si>
    <t>PRIOR APPROVAL FOR PROPOSED LARGER HOME EXTENSIONS</t>
  </si>
  <si>
    <t>ALTERNATIVE APPLICATIONS FOR ONE SITE SUBMITTED ON THE SAME DATE AND BY OR ON BEHALF OF THE SAME APPLICANT, WHERE THE APPLICATION IS OF LESSER COST THEN THE FEE IS 50%</t>
  </si>
  <si>
    <t>IF TWO OR MORE APPLICATIONS ARE SUBMITTED FOR DIFFERENT PROPOSALS FOR THE SAME SITE ON THE SAME DAY - HIGHEST FEE PLUS HALF THE SUM OF THE OTHERS</t>
  </si>
  <si>
    <t>ONLY ONE FEE PAID TO THE AUTHORITY HAVING THE LARGEST PART OF  SITE BUT THE FEE CALCULATED BY THE PLANNING PORTAL WILL CALCULATE THE FEE AS 150% OF THE FEE THAT WOULD HAVE BEEN PAYABLEF IF THERE HAD ONLY BEEN ONE APPLICATION TO ONE AUTHORITY COVERING THE WHOLE SITE; IF THE FEE FOR THIS DIVIDED SITE IS SMALLER WHEN EACH PART IS CALCULATED SEPERATELY, CONTACT MUST BE MADE WITH THE LEAD LCOAL AUTHORITY TO DISCUSS THE DIVISION OF THE FEE</t>
  </si>
  <si>
    <t>APPLICATIONS FOR RESERVED MATTERS WHERE APPLICANTS HAVE ALREADY PAID THE FULL FEE PAYABLE FOR APPROVAL THEN £462</t>
  </si>
  <si>
    <t xml:space="preserve">Up to 50 </t>
  </si>
  <si>
    <t xml:space="preserve">Music score sets hire </t>
  </si>
  <si>
    <t xml:space="preserve">51 or more </t>
  </si>
  <si>
    <t>New charge</t>
  </si>
  <si>
    <t>REASON FOR INCREASE / NO INCREASE</t>
  </si>
  <si>
    <t>ALL DOCUMENTS ARE AVAILABLE ON CROYDON COUNCIL'S WEBSITE.  THESE FEES ARE FOR PRINTING, POSTAGE AND PACKAGING OF A SPECIFIC DOCUMENTS</t>
  </si>
  <si>
    <t>No Increase</t>
  </si>
  <si>
    <t>REASON FOR INCREASE /NO INCREASE</t>
  </si>
  <si>
    <t>Increase</t>
  </si>
  <si>
    <t>INCREASE /NO INCREASE/COMMENT</t>
  </si>
  <si>
    <t>New and Renewal Animal Boarding in Domestic Premises 6 Dogs  or less</t>
  </si>
  <si>
    <t>2020  Current Fees</t>
  </si>
  <si>
    <t>New and Renewal Animal Boarding in Domestic Premises 6 Dogs  or more</t>
  </si>
  <si>
    <t>New and Renewal Riding Establishments under 15 Horses</t>
  </si>
  <si>
    <t>New and Renewal Riding Establishments 15 to 29 Horses</t>
  </si>
  <si>
    <t xml:space="preserve">New Applications </t>
  </si>
  <si>
    <t>N/A</t>
  </si>
  <si>
    <t>Trannsfer</t>
  </si>
  <si>
    <t>Variation to licence</t>
  </si>
  <si>
    <t>To add or remove tattooist/piercer</t>
  </si>
  <si>
    <t>New and renewal Keeping or training animals for exhibition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</si>
</sst>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3" formatCode="_-* #,##0.00_-;\-* #,##0.00_-;_-* &quot;-&quot;??_-;_-@_-"/>
    <numFmt numFmtId="164" formatCode="#,##0.00_ ;\-#,##0.00\ "/>
    <numFmt numFmtId="165" formatCode="0.00;[Red]0.00"/>
    <numFmt numFmtId="166" formatCode="#,##0.00_ ;[Red]\-#,##0.00\ "/>
    <numFmt numFmtId="167" formatCode="0.00_ ;[Red]\-0.00\ "/>
    <numFmt numFmtId="168" formatCode="#,##0.00;[Red]\(#,##0.00\)"/>
  </numFmts>
  <fonts count="43" x14ac:knownFonts="1">
    <font>
      <sz val="10"/>
      <name val="Arial"/>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Arial"/>
      <family val="2"/>
    </font>
    <font>
      <b/>
      <sz val="16"/>
      <name val="Arial"/>
      <family val="2"/>
    </font>
    <font>
      <sz val="14"/>
      <name val="Arial"/>
      <family val="2"/>
    </font>
    <font>
      <sz val="18"/>
      <name val="Arial"/>
      <family val="2"/>
    </font>
    <font>
      <b/>
      <sz val="12"/>
      <name val="Arial"/>
      <family val="2"/>
    </font>
    <font>
      <b/>
      <sz val="14"/>
      <name val="Arial"/>
      <family val="2"/>
    </font>
    <font>
      <sz val="12"/>
      <name val="Arial"/>
      <family val="2"/>
    </font>
    <font>
      <sz val="10"/>
      <name val="Arial"/>
      <family val="2"/>
    </font>
    <font>
      <i/>
      <sz val="12"/>
      <name val="Arial"/>
      <family val="2"/>
    </font>
    <font>
      <b/>
      <sz val="18"/>
      <name val="Arial"/>
      <family val="2"/>
    </font>
    <font>
      <sz val="12"/>
      <name val="Arial"/>
      <family val="2"/>
    </font>
    <font>
      <sz val="10"/>
      <color indexed="10"/>
      <name val="Arial"/>
      <family val="2"/>
    </font>
    <font>
      <sz val="12"/>
      <color indexed="10"/>
      <name val="Arial"/>
      <family val="2"/>
    </font>
    <font>
      <b/>
      <u/>
      <sz val="12"/>
      <name val="Arial"/>
      <family val="2"/>
    </font>
    <font>
      <b/>
      <sz val="12"/>
      <name val="Arial Bold"/>
    </font>
    <font>
      <b/>
      <u/>
      <sz val="12"/>
      <name val="Arial Bold"/>
    </font>
    <font>
      <b/>
      <sz val="12"/>
      <name val="Arial"/>
      <family val="2"/>
    </font>
    <font>
      <b/>
      <u/>
      <sz val="12"/>
      <name val="Arial"/>
      <family val="2"/>
    </font>
    <font>
      <b/>
      <sz val="16"/>
      <color indexed="12"/>
      <name val="Arial"/>
      <family val="2"/>
    </font>
    <font>
      <sz val="14"/>
      <color indexed="12"/>
      <name val="Arial"/>
      <family val="2"/>
    </font>
    <font>
      <b/>
      <sz val="12"/>
      <color indexed="12"/>
      <name val="Arial"/>
      <family val="2"/>
    </font>
    <font>
      <sz val="12"/>
      <color indexed="12"/>
      <name val="Arial"/>
      <family val="2"/>
    </font>
    <font>
      <sz val="12"/>
      <color indexed="10"/>
      <name val="Arial"/>
      <family val="2"/>
    </font>
    <font>
      <sz val="12"/>
      <color indexed="8"/>
      <name val="Arial"/>
      <family val="2"/>
    </font>
    <font>
      <sz val="10"/>
      <color indexed="12"/>
      <name val="Arial"/>
      <family val="2"/>
    </font>
    <font>
      <sz val="18"/>
      <name val="Arial"/>
      <family val="2"/>
    </font>
    <font>
      <sz val="20"/>
      <name val="Arial"/>
      <family val="2"/>
    </font>
    <font>
      <b/>
      <i/>
      <sz val="12"/>
      <name val="Arial"/>
      <family val="2"/>
    </font>
    <font>
      <sz val="12"/>
      <color theme="1"/>
      <name val="Arial"/>
      <family val="2"/>
    </font>
    <font>
      <sz val="9"/>
      <name val="Arial"/>
      <family val="2"/>
    </font>
    <font>
      <b/>
      <sz val="9"/>
      <name val="Arial"/>
      <family val="2"/>
    </font>
    <font>
      <sz val="9"/>
      <color rgb="FF000000"/>
      <name val="Arial"/>
      <family val="2"/>
    </font>
    <font>
      <b/>
      <sz val="9"/>
      <color rgb="FF000000"/>
      <name val="Arial"/>
      <family val="2"/>
    </font>
    <font>
      <sz val="9"/>
      <color rgb="FFFF0000"/>
      <name val="Arial"/>
      <family val="2"/>
    </font>
    <font>
      <sz val="9"/>
      <color indexed="81"/>
      <name val="Tahoma"/>
      <family val="2"/>
    </font>
    <font>
      <sz val="12"/>
      <color rgb="FFFF0000"/>
      <name val="Arial"/>
      <family val="2"/>
    </font>
    <font>
      <b/>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2">
    <border>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rgb="FF000000"/>
      </left>
      <right style="medium">
        <color rgb="FF000000"/>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43" fontId="13" fillId="0" borderId="0" applyFont="0" applyFill="0" applyBorder="0" applyAlignment="0" applyProtection="0"/>
    <xf numFmtId="0" fontId="13" fillId="0" borderId="0"/>
    <xf numFmtId="40" fontId="2" fillId="2" borderId="0">
      <alignment horizontal="right"/>
    </xf>
    <xf numFmtId="0" fontId="3" fillId="2" borderId="0">
      <alignment horizontal="right"/>
    </xf>
    <xf numFmtId="0" fontId="4" fillId="2" borderId="1"/>
    <xf numFmtId="0" fontId="4" fillId="0" borderId="0" applyBorder="0">
      <alignment horizontal="centerContinuous"/>
    </xf>
    <xf numFmtId="0" fontId="5" fillId="0" borderId="0" applyBorder="0">
      <alignment horizontal="centerContinuous"/>
    </xf>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957">
    <xf numFmtId="0" fontId="0" fillId="0" borderId="0" xfId="0"/>
    <xf numFmtId="0" fontId="7" fillId="0" borderId="0" xfId="0" applyFont="1"/>
    <xf numFmtId="0" fontId="0" fillId="0" borderId="2" xfId="0" applyBorder="1"/>
    <xf numFmtId="0" fontId="8" fillId="0" borderId="0" xfId="0" applyFont="1" applyBorder="1"/>
    <xf numFmtId="0" fontId="7" fillId="0" borderId="0" xfId="0" applyFont="1" applyBorder="1"/>
    <xf numFmtId="0" fontId="9" fillId="0" borderId="0" xfId="0" applyFont="1" applyBorder="1"/>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textRotation="90" wrapText="1"/>
    </xf>
    <xf numFmtId="0" fontId="11" fillId="0" borderId="0" xfId="0" applyFont="1"/>
    <xf numFmtId="0" fontId="12" fillId="0" borderId="5" xfId="0" applyFont="1" applyBorder="1"/>
    <xf numFmtId="43" fontId="12" fillId="2" borderId="5" xfId="1" applyFont="1" applyFill="1" applyBorder="1" applyAlignment="1"/>
    <xf numFmtId="0" fontId="12" fillId="0" borderId="5" xfId="0" applyFont="1" applyFill="1" applyBorder="1"/>
    <xf numFmtId="0" fontId="12" fillId="0" borderId="7" xfId="0" applyFont="1" applyBorder="1"/>
    <xf numFmtId="43" fontId="12" fillId="2" borderId="0" xfId="1" applyFont="1" applyFill="1" applyBorder="1" applyAlignment="1"/>
    <xf numFmtId="0" fontId="12" fillId="0" borderId="4" xfId="0" applyFont="1" applyBorder="1"/>
    <xf numFmtId="0" fontId="12" fillId="0" borderId="0" xfId="0" applyFont="1" applyFill="1" applyBorder="1"/>
    <xf numFmtId="0" fontId="10" fillId="0" borderId="9" xfId="0" applyFont="1" applyBorder="1" applyProtection="1">
      <protection locked="0"/>
    </xf>
    <xf numFmtId="0" fontId="12" fillId="0" borderId="9" xfId="0" applyFont="1" applyBorder="1"/>
    <xf numFmtId="0" fontId="10" fillId="0" borderId="9" xfId="0" applyFont="1" applyBorder="1"/>
    <xf numFmtId="0" fontId="10" fillId="0" borderId="4" xfId="0" applyFont="1" applyBorder="1"/>
    <xf numFmtId="0" fontId="0" fillId="0" borderId="0" xfId="0" applyBorder="1"/>
    <xf numFmtId="0" fontId="12" fillId="0" borderId="15" xfId="0" applyFont="1" applyBorder="1"/>
    <xf numFmtId="0" fontId="0" fillId="0" borderId="0" xfId="0" applyFill="1"/>
    <xf numFmtId="0" fontId="12" fillId="0" borderId="17" xfId="0" applyFont="1" applyBorder="1"/>
    <xf numFmtId="0" fontId="0" fillId="0" borderId="17" xfId="0" applyBorder="1"/>
    <xf numFmtId="0" fontId="0" fillId="0" borderId="18" xfId="0" applyBorder="1"/>
    <xf numFmtId="0" fontId="0" fillId="0" borderId="7" xfId="0" applyBorder="1"/>
    <xf numFmtId="0" fontId="0" fillId="0" borderId="20" xfId="0" applyBorder="1"/>
    <xf numFmtId="0" fontId="9" fillId="0" borderId="20" xfId="0" applyFont="1" applyBorder="1"/>
    <xf numFmtId="0" fontId="15" fillId="0" borderId="0" xfId="0" applyFont="1" applyBorder="1"/>
    <xf numFmtId="0" fontId="0" fillId="0" borderId="21" xfId="0" applyBorder="1"/>
    <xf numFmtId="0" fontId="0" fillId="0" borderId="15" xfId="0" applyBorder="1"/>
    <xf numFmtId="0" fontId="0" fillId="0" borderId="22" xfId="0" applyBorder="1"/>
    <xf numFmtId="0" fontId="10" fillId="0" borderId="23" xfId="0" applyFont="1" applyBorder="1" applyAlignment="1">
      <alignment horizontal="center" vertical="center" wrapText="1"/>
    </xf>
    <xf numFmtId="0" fontId="10" fillId="0" borderId="24" xfId="0" applyFont="1" applyBorder="1"/>
    <xf numFmtId="0" fontId="12" fillId="0" borderId="11" xfId="0" applyFont="1" applyBorder="1"/>
    <xf numFmtId="3" fontId="0" fillId="0" borderId="25" xfId="0" applyNumberFormat="1" applyBorder="1" applyProtection="1">
      <protection locked="0"/>
    </xf>
    <xf numFmtId="0" fontId="12" fillId="0" borderId="5" xfId="0" applyFont="1" applyBorder="1" applyAlignment="1">
      <alignment horizontal="center"/>
    </xf>
    <xf numFmtId="2" fontId="0" fillId="0" borderId="0" xfId="0" applyNumberFormat="1"/>
    <xf numFmtId="43" fontId="1" fillId="0" borderId="0" xfId="1"/>
    <xf numFmtId="0" fontId="12" fillId="0" borderId="26" xfId="0" applyFont="1" applyBorder="1" applyAlignment="1">
      <alignment vertical="top" wrapText="1"/>
    </xf>
    <xf numFmtId="0" fontId="12" fillId="0" borderId="7" xfId="0" applyFont="1" applyBorder="1" applyAlignment="1">
      <alignment vertical="top" wrapText="1"/>
    </xf>
    <xf numFmtId="0" fontId="12" fillId="0" borderId="0" xfId="0" applyFont="1" applyBorder="1" applyAlignment="1">
      <alignment wrapText="1"/>
    </xf>
    <xf numFmtId="3" fontId="0" fillId="0" borderId="27" xfId="0" applyNumberFormat="1" applyBorder="1" applyProtection="1">
      <protection locked="0"/>
    </xf>
    <xf numFmtId="3" fontId="0" fillId="0" borderId="19" xfId="0" applyNumberFormat="1" applyBorder="1" applyProtection="1">
      <protection locked="0"/>
    </xf>
    <xf numFmtId="3" fontId="0" fillId="0" borderId="28" xfId="0" applyNumberFormat="1" applyBorder="1" applyProtection="1">
      <protection locked="0"/>
    </xf>
    <xf numFmtId="0" fontId="12" fillId="0" borderId="29" xfId="0" applyFont="1" applyBorder="1" applyAlignment="1">
      <alignment vertical="top" wrapText="1"/>
    </xf>
    <xf numFmtId="0" fontId="10" fillId="0" borderId="29" xfId="0" applyFont="1" applyBorder="1" applyAlignment="1">
      <alignment vertical="top" wrapText="1"/>
    </xf>
    <xf numFmtId="0" fontId="12" fillId="0" borderId="29" xfId="0" applyFont="1" applyBorder="1" applyAlignment="1">
      <alignment horizontal="left" vertical="top" wrapText="1"/>
    </xf>
    <xf numFmtId="0" fontId="10" fillId="0" borderId="29" xfId="0" applyFont="1" applyBorder="1" applyAlignment="1">
      <alignment vertical="center" wrapText="1"/>
    </xf>
    <xf numFmtId="165" fontId="17" fillId="0" borderId="0" xfId="0" applyNumberFormat="1" applyFont="1"/>
    <xf numFmtId="3" fontId="0" fillId="0" borderId="25" xfId="0" applyNumberFormat="1" applyFill="1" applyBorder="1" applyProtection="1">
      <protection locked="0"/>
    </xf>
    <xf numFmtId="165" fontId="17" fillId="0" borderId="0" xfId="0" applyNumberFormat="1" applyFont="1" applyFill="1"/>
    <xf numFmtId="2" fontId="0" fillId="0" borderId="0" xfId="0" applyNumberFormat="1" applyFill="1"/>
    <xf numFmtId="43" fontId="1" fillId="0" borderId="0" xfId="1" applyFill="1"/>
    <xf numFmtId="0" fontId="17" fillId="0" borderId="0" xfId="0" applyFont="1"/>
    <xf numFmtId="0" fontId="18" fillId="0" borderId="29" xfId="0" applyFont="1" applyBorder="1" applyAlignment="1">
      <alignment vertical="top" wrapText="1"/>
    </xf>
    <xf numFmtId="0" fontId="12" fillId="0" borderId="29" xfId="0" applyFont="1" applyBorder="1" applyAlignment="1">
      <alignment wrapText="1"/>
    </xf>
    <xf numFmtId="4" fontId="12" fillId="0" borderId="5" xfId="0" applyNumberFormat="1" applyFont="1" applyFill="1" applyBorder="1" applyAlignment="1">
      <alignment horizontal="right"/>
    </xf>
    <xf numFmtId="4" fontId="12" fillId="0" borderId="10" xfId="0" applyNumberFormat="1" applyFont="1" applyBorder="1" applyAlignment="1">
      <alignment horizontal="right"/>
    </xf>
    <xf numFmtId="0" fontId="10" fillId="0" borderId="30" xfId="0" applyFont="1" applyBorder="1" applyAlignment="1">
      <alignment horizontal="center" vertical="center" wrapText="1"/>
    </xf>
    <xf numFmtId="0" fontId="10" fillId="0" borderId="31" xfId="0" applyFont="1" applyBorder="1" applyAlignment="1">
      <alignment vertical="top" wrapText="1"/>
    </xf>
    <xf numFmtId="0" fontId="10" fillId="0" borderId="26" xfId="0" applyFont="1" applyBorder="1"/>
    <xf numFmtId="0" fontId="12" fillId="0" borderId="26" xfId="0" applyFont="1" applyBorder="1" applyAlignment="1">
      <alignment vertical="center" wrapText="1"/>
    </xf>
    <xf numFmtId="0" fontId="12" fillId="0" borderId="5" xfId="0" applyFont="1" applyBorder="1" applyAlignment="1">
      <alignment horizontal="center" vertical="center"/>
    </xf>
    <xf numFmtId="4" fontId="12" fillId="0" borderId="10" xfId="0" applyNumberFormat="1" applyFont="1" applyBorder="1" applyAlignment="1" applyProtection="1">
      <alignment horizontal="right"/>
      <protection locked="0"/>
    </xf>
    <xf numFmtId="0" fontId="10" fillId="0" borderId="29" xfId="0" applyFont="1" applyBorder="1" applyAlignment="1">
      <alignment wrapText="1"/>
    </xf>
    <xf numFmtId="0" fontId="10" fillId="0" borderId="0" xfId="0" applyFont="1" applyFill="1" applyBorder="1"/>
    <xf numFmtId="0" fontId="10" fillId="0" borderId="7" xfId="0" applyFont="1" applyBorder="1"/>
    <xf numFmtId="0" fontId="12" fillId="0" borderId="0" xfId="0" applyFont="1" applyBorder="1"/>
    <xf numFmtId="0" fontId="12" fillId="0" borderId="0" xfId="0" applyFont="1" applyBorder="1" applyAlignment="1">
      <alignment horizontal="center"/>
    </xf>
    <xf numFmtId="0" fontId="10" fillId="0" borderId="0" xfId="0" applyFont="1" applyBorder="1"/>
    <xf numFmtId="0" fontId="12" fillId="0" borderId="0" xfId="0" applyFont="1" applyBorder="1" applyAlignment="1">
      <alignment vertical="top" wrapText="1"/>
    </xf>
    <xf numFmtId="3" fontId="0" fillId="0" borderId="0" xfId="0" applyNumberFormat="1" applyBorder="1" applyProtection="1">
      <protection locked="0"/>
    </xf>
    <xf numFmtId="3" fontId="12" fillId="0" borderId="9" xfId="1" applyNumberFormat="1" applyFont="1" applyBorder="1" applyAlignment="1">
      <alignment horizontal="right"/>
    </xf>
    <xf numFmtId="3" fontId="12" fillId="0" borderId="9" xfId="0" applyNumberFormat="1" applyFont="1" applyBorder="1" applyProtection="1">
      <protection locked="0"/>
    </xf>
    <xf numFmtId="0" fontId="10" fillId="0" borderId="0" xfId="0" applyFont="1" applyFill="1" applyBorder="1" applyAlignment="1">
      <alignment horizontal="center" vertical="center" wrapText="1"/>
    </xf>
    <xf numFmtId="4" fontId="12" fillId="0" borderId="0" xfId="1" applyNumberFormat="1" applyFont="1" applyFill="1" applyBorder="1" applyAlignment="1">
      <alignment horizontal="right"/>
    </xf>
    <xf numFmtId="2" fontId="16" fillId="0" borderId="0" xfId="0" applyNumberFormat="1" applyFont="1" applyFill="1" applyBorder="1"/>
    <xf numFmtId="4" fontId="12" fillId="0" borderId="0" xfId="1" applyNumberFormat="1" applyFont="1" applyFill="1" applyBorder="1" applyAlignment="1">
      <alignment horizontal="right" vertical="top"/>
    </xf>
    <xf numFmtId="0" fontId="16" fillId="0" borderId="0" xfId="0" applyFont="1" applyFill="1" applyBorder="1"/>
    <xf numFmtId="0" fontId="16" fillId="0" borderId="0" xfId="0" applyFont="1" applyFill="1"/>
    <xf numFmtId="0" fontId="16" fillId="0" borderId="0" xfId="0" applyFont="1" applyFill="1" applyAlignment="1"/>
    <xf numFmtId="0" fontId="16" fillId="0" borderId="0" xfId="0" applyFont="1" applyFill="1" applyBorder="1" applyAlignment="1"/>
    <xf numFmtId="2" fontId="10" fillId="0" borderId="5" xfId="0" applyNumberFormat="1" applyFont="1" applyFill="1" applyBorder="1" applyAlignment="1">
      <alignment vertical="top" wrapText="1"/>
    </xf>
    <xf numFmtId="2" fontId="12" fillId="0" borderId="5" xfId="0" applyNumberFormat="1" applyFont="1" applyFill="1" applyBorder="1" applyAlignment="1">
      <alignment vertical="top" wrapText="1"/>
    </xf>
    <xf numFmtId="0" fontId="12" fillId="0" borderId="0" xfId="0" applyFont="1" applyFill="1" applyAlignment="1"/>
    <xf numFmtId="2" fontId="20" fillId="0" borderId="5" xfId="0" applyNumberFormat="1" applyFont="1" applyFill="1" applyBorder="1" applyAlignment="1">
      <alignment vertical="top" wrapText="1"/>
    </xf>
    <xf numFmtId="2" fontId="12" fillId="0" borderId="10" xfId="0" applyNumberFormat="1" applyFont="1" applyFill="1" applyBorder="1" applyAlignment="1">
      <alignment vertical="top" wrapText="1"/>
    </xf>
    <xf numFmtId="2" fontId="20" fillId="0" borderId="9" xfId="0" applyNumberFormat="1" applyFont="1" applyFill="1" applyBorder="1" applyAlignment="1">
      <alignment vertical="top" wrapText="1"/>
    </xf>
    <xf numFmtId="2" fontId="22" fillId="0" borderId="5" xfId="0" applyNumberFormat="1" applyFont="1" applyFill="1" applyBorder="1" applyAlignment="1">
      <alignment wrapText="1"/>
    </xf>
    <xf numFmtId="2" fontId="16" fillId="0" borderId="5" xfId="0" applyNumberFormat="1" applyFont="1" applyFill="1" applyBorder="1" applyAlignment="1">
      <alignment wrapText="1"/>
    </xf>
    <xf numFmtId="2" fontId="16" fillId="0" borderId="10" xfId="0" applyNumberFormat="1" applyFont="1" applyFill="1" applyBorder="1" applyAlignment="1">
      <alignment wrapText="1"/>
    </xf>
    <xf numFmtId="0" fontId="10" fillId="0" borderId="9" xfId="0" applyFont="1" applyFill="1" applyBorder="1" applyAlignment="1">
      <alignment vertical="top" wrapText="1"/>
    </xf>
    <xf numFmtId="0" fontId="16" fillId="0" borderId="5" xfId="0" applyFont="1" applyFill="1" applyBorder="1" applyAlignment="1">
      <alignment horizontal="left" wrapText="1"/>
    </xf>
    <xf numFmtId="0" fontId="16" fillId="0" borderId="5" xfId="0" applyFont="1" applyFill="1" applyBorder="1" applyAlignment="1">
      <alignment wrapText="1"/>
    </xf>
    <xf numFmtId="0" fontId="16" fillId="0" borderId="9" xfId="0" applyFont="1" applyFill="1" applyBorder="1" applyAlignment="1">
      <alignment horizontal="left" wrapText="1"/>
    </xf>
    <xf numFmtId="0" fontId="16" fillId="0" borderId="10" xfId="0" applyFont="1" applyFill="1" applyBorder="1" applyAlignment="1">
      <alignment wrapText="1"/>
    </xf>
    <xf numFmtId="0" fontId="16" fillId="0" borderId="4" xfId="0" applyFont="1" applyFill="1" applyBorder="1" applyAlignment="1">
      <alignment horizontal="left" wrapText="1"/>
    </xf>
    <xf numFmtId="0" fontId="20" fillId="0" borderId="5" xfId="0" applyFont="1" applyFill="1" applyBorder="1" applyAlignment="1">
      <alignment vertical="top" wrapText="1"/>
    </xf>
    <xf numFmtId="0" fontId="12" fillId="0" borderId="5" xfId="0" applyFont="1" applyFill="1" applyBorder="1" applyAlignment="1">
      <alignment vertical="top" wrapText="1"/>
    </xf>
    <xf numFmtId="0" fontId="10" fillId="0" borderId="5" xfId="0" applyFont="1" applyFill="1" applyBorder="1" applyAlignment="1">
      <alignment vertical="top" wrapText="1"/>
    </xf>
    <xf numFmtId="0" fontId="12" fillId="0" borderId="10" xfId="0" applyFont="1" applyFill="1" applyBorder="1" applyAlignment="1">
      <alignment vertical="top" wrapText="1"/>
    </xf>
    <xf numFmtId="0" fontId="20" fillId="0" borderId="9" xfId="0" applyFont="1" applyFill="1" applyBorder="1" applyAlignment="1">
      <alignment vertical="top" wrapText="1"/>
    </xf>
    <xf numFmtId="2" fontId="16" fillId="0" borderId="0" xfId="0" applyNumberFormat="1" applyFont="1" applyFill="1" applyBorder="1" applyAlignment="1"/>
    <xf numFmtId="2" fontId="16" fillId="0" borderId="0" xfId="0" applyNumberFormat="1" applyFont="1" applyFill="1" applyAlignment="1"/>
    <xf numFmtId="0" fontId="12" fillId="0" borderId="0" xfId="0" applyFont="1" applyFill="1" applyBorder="1" applyAlignment="1">
      <alignment horizontal="right" vertical="top" wrapText="1"/>
    </xf>
    <xf numFmtId="0" fontId="12" fillId="0" borderId="0" xfId="0" applyFont="1" applyFill="1" applyBorder="1" applyAlignment="1">
      <alignment vertical="top" wrapText="1"/>
    </xf>
    <xf numFmtId="0" fontId="12" fillId="0" borderId="6" xfId="0" applyFont="1" applyFill="1" applyBorder="1" applyAlignment="1">
      <alignment vertical="top" wrapText="1"/>
    </xf>
    <xf numFmtId="0" fontId="12" fillId="0" borderId="19" xfId="0" applyFont="1" applyFill="1" applyBorder="1" applyAlignment="1">
      <alignment wrapText="1"/>
    </xf>
    <xf numFmtId="0" fontId="16" fillId="0" borderId="5" xfId="0" applyFont="1" applyFill="1" applyBorder="1" applyAlignment="1">
      <alignment vertical="top" wrapText="1"/>
    </xf>
    <xf numFmtId="0" fontId="12" fillId="0"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6" fillId="0" borderId="0" xfId="0" applyFont="1" applyFill="1" applyAlignment="1">
      <alignment wrapText="1"/>
    </xf>
    <xf numFmtId="0" fontId="12" fillId="0" borderId="0" xfId="0" applyFont="1" applyFill="1" applyBorder="1" applyAlignment="1"/>
    <xf numFmtId="0" fontId="12" fillId="0" borderId="0" xfId="0" applyFont="1" applyFill="1"/>
    <xf numFmtId="2" fontId="12" fillId="0" borderId="0" xfId="0" applyNumberFormat="1" applyFont="1" applyFill="1" applyBorder="1" applyAlignment="1">
      <alignment horizontal="right" vertical="top"/>
    </xf>
    <xf numFmtId="2" fontId="12" fillId="0" borderId="0" xfId="0" applyNumberFormat="1" applyFont="1" applyFill="1" applyBorder="1"/>
    <xf numFmtId="0" fontId="12" fillId="0" borderId="5" xfId="0" applyFont="1" applyBorder="1" applyAlignment="1">
      <alignment vertical="top" wrapText="1"/>
    </xf>
    <xf numFmtId="0" fontId="10" fillId="0" borderId="0" xfId="0" applyFont="1" applyBorder="1" applyAlignment="1">
      <alignment vertical="top" wrapText="1"/>
    </xf>
    <xf numFmtId="0" fontId="12" fillId="0" borderId="0" xfId="0" applyFont="1" applyBorder="1" applyAlignment="1">
      <alignment horizontal="left" vertical="top" wrapText="1"/>
    </xf>
    <xf numFmtId="0" fontId="10" fillId="0" borderId="0" xfId="0" applyFont="1" applyBorder="1" applyAlignment="1">
      <alignment wrapText="1"/>
    </xf>
    <xf numFmtId="0" fontId="10" fillId="0" borderId="0" xfId="0" applyFont="1" applyBorder="1" applyAlignment="1">
      <alignment vertical="center" wrapText="1"/>
    </xf>
    <xf numFmtId="0" fontId="25" fillId="0" borderId="0" xfId="0" applyFont="1" applyBorder="1"/>
    <xf numFmtId="0" fontId="24" fillId="0" borderId="0" xfId="0" applyFont="1" applyBorder="1"/>
    <xf numFmtId="0" fontId="13" fillId="0" borderId="0" xfId="0" applyFont="1"/>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90" wrapText="1"/>
    </xf>
    <xf numFmtId="0" fontId="26" fillId="0" borderId="0" xfId="0" applyFont="1" applyBorder="1" applyAlignment="1">
      <alignment horizontal="center" vertical="center" wrapText="1"/>
    </xf>
    <xf numFmtId="0" fontId="11" fillId="0" borderId="0" xfId="0" applyFont="1" applyBorder="1" applyAlignment="1">
      <alignment horizontal="center" vertical="center" wrapText="1"/>
    </xf>
    <xf numFmtId="4" fontId="12" fillId="0" borderId="0" xfId="0" applyNumberFormat="1" applyFont="1" applyBorder="1" applyProtection="1">
      <protection locked="0"/>
    </xf>
    <xf numFmtId="3" fontId="12" fillId="0" borderId="0" xfId="1" applyNumberFormat="1" applyFont="1" applyBorder="1" applyAlignment="1">
      <alignment horizontal="right"/>
    </xf>
    <xf numFmtId="3" fontId="27" fillId="0" borderId="0" xfId="1" applyNumberFormat="1" applyFont="1" applyBorder="1" applyAlignment="1">
      <alignment horizontal="right"/>
    </xf>
    <xf numFmtId="3" fontId="16" fillId="0" borderId="0" xfId="0" applyNumberFormat="1" applyFont="1" applyBorder="1" applyProtection="1">
      <protection locked="0"/>
    </xf>
    <xf numFmtId="4" fontId="18" fillId="0" borderId="0" xfId="1" applyNumberFormat="1" applyFont="1" applyBorder="1" applyAlignment="1">
      <alignment horizontal="right"/>
    </xf>
    <xf numFmtId="4" fontId="27" fillId="0" borderId="0" xfId="1" applyNumberFormat="1" applyFont="1" applyBorder="1" applyAlignment="1">
      <alignment horizontal="right"/>
    </xf>
    <xf numFmtId="4" fontId="28" fillId="0" borderId="0" xfId="0" applyNumberFormat="1" applyFont="1" applyBorder="1" applyProtection="1">
      <protection locked="0"/>
    </xf>
    <xf numFmtId="4" fontId="12" fillId="0" borderId="0" xfId="1" applyNumberFormat="1" applyFont="1" applyBorder="1" applyAlignment="1">
      <alignment horizontal="right"/>
    </xf>
    <xf numFmtId="4" fontId="29" fillId="0" borderId="0" xfId="1" applyNumberFormat="1" applyFont="1" applyBorder="1" applyAlignment="1">
      <alignment horizontal="right"/>
    </xf>
    <xf numFmtId="0" fontId="18" fillId="0" borderId="0" xfId="0" applyFont="1" applyBorder="1" applyAlignment="1">
      <alignment horizontal="left" vertical="top" wrapText="1"/>
    </xf>
    <xf numFmtId="0" fontId="10" fillId="0" borderId="0" xfId="0" applyFont="1" applyFill="1" applyBorder="1" applyAlignment="1">
      <alignment vertical="top" wrapText="1"/>
    </xf>
    <xf numFmtId="0" fontId="12" fillId="0" borderId="0" xfId="0" applyFont="1" applyFill="1" applyBorder="1" applyAlignment="1">
      <alignment horizontal="center"/>
    </xf>
    <xf numFmtId="4" fontId="27" fillId="0" borderId="0" xfId="1" applyNumberFormat="1" applyFont="1" applyFill="1" applyBorder="1" applyAlignment="1">
      <alignment horizontal="right"/>
    </xf>
    <xf numFmtId="0" fontId="0" fillId="0" borderId="0" xfId="0" applyFill="1" applyBorder="1"/>
    <xf numFmtId="4" fontId="18" fillId="0" borderId="0" xfId="1" applyNumberFormat="1" applyFont="1" applyFill="1" applyBorder="1" applyAlignment="1">
      <alignment horizontal="right"/>
    </xf>
    <xf numFmtId="0" fontId="18" fillId="0" borderId="0" xfId="0" applyFont="1" applyBorder="1" applyAlignment="1">
      <alignment vertical="top" wrapText="1"/>
    </xf>
    <xf numFmtId="0" fontId="12" fillId="0" borderId="0" xfId="0" applyFont="1" applyBorder="1" applyAlignment="1">
      <alignment horizontal="right" vertical="top" wrapText="1"/>
    </xf>
    <xf numFmtId="4" fontId="27" fillId="0" borderId="0" xfId="0" applyNumberFormat="1" applyFont="1" applyBorder="1" applyProtection="1">
      <protection locked="0"/>
    </xf>
    <xf numFmtId="4" fontId="27" fillId="0" borderId="0" xfId="0" applyNumberFormat="1" applyFont="1" applyBorder="1" applyAlignment="1" applyProtection="1">
      <alignment horizontal="right"/>
      <protection locked="0"/>
    </xf>
    <xf numFmtId="0" fontId="18" fillId="0" borderId="0" xfId="0" applyFont="1" applyBorder="1" applyAlignment="1">
      <alignment wrapText="1"/>
    </xf>
    <xf numFmtId="0" fontId="18" fillId="0" borderId="0" xfId="0" applyFont="1" applyBorder="1"/>
    <xf numFmtId="0" fontId="18" fillId="0" borderId="0" xfId="0" applyFont="1" applyBorder="1" applyAlignment="1">
      <alignment horizontal="center"/>
    </xf>
    <xf numFmtId="0" fontId="12" fillId="2" borderId="0" xfId="0" applyFont="1" applyFill="1" applyBorder="1"/>
    <xf numFmtId="0" fontId="27" fillId="2" borderId="0" xfId="0" applyFont="1" applyFill="1" applyBorder="1"/>
    <xf numFmtId="0" fontId="27" fillId="0" borderId="0" xfId="0" applyFont="1" applyBorder="1"/>
    <xf numFmtId="0" fontId="12" fillId="2" borderId="0" xfId="0" applyFont="1" applyFill="1" applyBorder="1" applyAlignment="1">
      <alignment vertical="top" wrapText="1"/>
    </xf>
    <xf numFmtId="0" fontId="12" fillId="2" borderId="0" xfId="0" applyFont="1" applyFill="1" applyBorder="1" applyAlignment="1">
      <alignment wrapText="1"/>
    </xf>
    <xf numFmtId="0" fontId="12" fillId="2" borderId="0" xfId="0" applyFont="1" applyFill="1" applyBorder="1" applyAlignment="1">
      <alignment horizontal="center"/>
    </xf>
    <xf numFmtId="0" fontId="10" fillId="0" borderId="0" xfId="0" applyFont="1" applyFill="1" applyBorder="1" applyAlignment="1">
      <alignment wrapText="1"/>
    </xf>
    <xf numFmtId="4" fontId="12" fillId="2" borderId="0" xfId="1" applyNumberFormat="1" applyFont="1" applyFill="1" applyBorder="1" applyAlignment="1">
      <alignment horizontal="right"/>
    </xf>
    <xf numFmtId="4" fontId="27" fillId="2" borderId="0" xfId="1" applyNumberFormat="1" applyFont="1" applyFill="1" applyBorder="1" applyAlignment="1">
      <alignment horizontal="right"/>
    </xf>
    <xf numFmtId="4" fontId="27" fillId="2" borderId="0" xfId="0" applyNumberFormat="1" applyFont="1" applyFill="1" applyBorder="1" applyProtection="1">
      <protection locked="0"/>
    </xf>
    <xf numFmtId="4" fontId="18" fillId="2" borderId="0" xfId="1" applyNumberFormat="1" applyFont="1" applyFill="1" applyBorder="1" applyAlignment="1">
      <alignment horizontal="right"/>
    </xf>
    <xf numFmtId="0" fontId="12" fillId="0" borderId="0" xfId="0" applyFont="1" applyBorder="1" applyAlignment="1">
      <alignment vertical="top"/>
    </xf>
    <xf numFmtId="4" fontId="12" fillId="0" borderId="0" xfId="1" applyNumberFormat="1" applyFont="1" applyBorder="1" applyAlignment="1">
      <alignment horizontal="center" vertical="top" wrapText="1"/>
    </xf>
    <xf numFmtId="4" fontId="27" fillId="0" borderId="0" xfId="1" applyNumberFormat="1" applyFont="1" applyBorder="1" applyAlignment="1">
      <alignment horizontal="center" vertical="top" wrapText="1"/>
    </xf>
    <xf numFmtId="4" fontId="12" fillId="2" borderId="0" xfId="0" applyNumberFormat="1" applyFont="1" applyFill="1" applyBorder="1" applyProtection="1">
      <protection locked="0"/>
    </xf>
    <xf numFmtId="0" fontId="12" fillId="0" borderId="0" xfId="0" applyFont="1" applyFill="1" applyBorder="1" applyAlignment="1">
      <alignment wrapText="1"/>
    </xf>
    <xf numFmtId="4" fontId="12" fillId="0" borderId="0" xfId="0" applyNumberFormat="1" applyFont="1" applyFill="1" applyBorder="1" applyAlignment="1">
      <alignment horizontal="right"/>
    </xf>
    <xf numFmtId="4" fontId="16" fillId="0" borderId="0" xfId="0" applyNumberFormat="1" applyFont="1" applyFill="1" applyBorder="1" applyProtection="1">
      <protection locked="0"/>
    </xf>
    <xf numFmtId="4" fontId="12" fillId="0" borderId="0" xfId="0" applyNumberFormat="1" applyFont="1" applyBorder="1" applyAlignment="1">
      <alignment horizontal="right"/>
    </xf>
    <xf numFmtId="4" fontId="27" fillId="0" borderId="0" xfId="0" applyNumberFormat="1" applyFont="1" applyBorder="1" applyAlignment="1">
      <alignment horizontal="right"/>
    </xf>
    <xf numFmtId="4" fontId="16" fillId="0" borderId="0" xfId="0" applyNumberFormat="1" applyFont="1" applyBorder="1" applyProtection="1">
      <protection locked="0"/>
    </xf>
    <xf numFmtId="0" fontId="30" fillId="0" borderId="0" xfId="0" applyFont="1" applyBorder="1"/>
    <xf numFmtId="4" fontId="18" fillId="0" borderId="0" xfId="0" applyNumberFormat="1" applyFont="1" applyFill="1" applyBorder="1" applyProtection="1">
      <protection locked="0"/>
    </xf>
    <xf numFmtId="0" fontId="12" fillId="0" borderId="29" xfId="0" applyFont="1" applyFill="1" applyBorder="1" applyAlignment="1">
      <alignment vertical="top" wrapText="1"/>
    </xf>
    <xf numFmtId="0" fontId="12" fillId="0" borderId="33" xfId="0" applyFont="1" applyBorder="1" applyAlignment="1">
      <alignment vertical="top" wrapText="1"/>
    </xf>
    <xf numFmtId="0" fontId="12" fillId="0" borderId="0" xfId="0" applyFont="1"/>
    <xf numFmtId="0" fontId="10" fillId="0" borderId="0" xfId="0" applyFont="1"/>
    <xf numFmtId="0" fontId="10" fillId="0" borderId="29" xfId="0" applyFont="1" applyBorder="1" applyAlignment="1">
      <alignment horizontal="left" vertical="top" wrapText="1"/>
    </xf>
    <xf numFmtId="0" fontId="10" fillId="0" borderId="34" xfId="0" applyFont="1" applyBorder="1" applyAlignment="1">
      <alignment vertical="top" wrapText="1"/>
    </xf>
    <xf numFmtId="0" fontId="12" fillId="0" borderId="26" xfId="0" applyFont="1" applyBorder="1"/>
    <xf numFmtId="0" fontId="10" fillId="0" borderId="3" xfId="0" applyFont="1" applyBorder="1"/>
    <xf numFmtId="0" fontId="12" fillId="0" borderId="16" xfId="0" applyFont="1" applyBorder="1"/>
    <xf numFmtId="0" fontId="10" fillId="0" borderId="30" xfId="0" applyFont="1" applyFill="1" applyBorder="1" applyAlignment="1">
      <alignment horizontal="center" vertical="center" wrapText="1"/>
    </xf>
    <xf numFmtId="0" fontId="10" fillId="0" borderId="29" xfId="0" applyFont="1" applyFill="1" applyBorder="1" applyAlignment="1">
      <alignment vertical="top" wrapText="1"/>
    </xf>
    <xf numFmtId="0" fontId="12" fillId="0" borderId="29" xfId="0" applyFont="1" applyBorder="1"/>
    <xf numFmtId="0" fontId="10" fillId="0" borderId="9" xfId="0" applyFont="1" applyBorder="1" applyAlignment="1">
      <alignment horizontal="center" vertical="center" wrapText="1"/>
    </xf>
    <xf numFmtId="0" fontId="12" fillId="0" borderId="5" xfId="0" applyFont="1" applyBorder="1" applyAlignment="1">
      <alignment vertical="top"/>
    </xf>
    <xf numFmtId="0" fontId="10" fillId="0" borderId="9" xfId="0" applyFont="1" applyBorder="1" applyAlignment="1">
      <alignment horizontal="center" vertical="center" textRotation="90" wrapText="1"/>
    </xf>
    <xf numFmtId="4" fontId="27" fillId="0" borderId="0" xfId="0" applyNumberFormat="1" applyFont="1" applyFill="1" applyBorder="1" applyProtection="1">
      <protection locked="0"/>
    </xf>
    <xf numFmtId="0" fontId="12" fillId="0" borderId="33" xfId="0" applyFont="1" applyFill="1" applyBorder="1" applyAlignment="1">
      <alignment vertical="top" wrapText="1"/>
    </xf>
    <xf numFmtId="3" fontId="12" fillId="0" borderId="25" xfId="0" applyNumberFormat="1" applyFont="1" applyBorder="1" applyProtection="1">
      <protection locked="0"/>
    </xf>
    <xf numFmtId="3" fontId="12" fillId="0" borderId="27" xfId="0" applyNumberFormat="1" applyFont="1" applyBorder="1" applyProtection="1">
      <protection locked="0"/>
    </xf>
    <xf numFmtId="3" fontId="12" fillId="0" borderId="0" xfId="0" applyNumberFormat="1" applyFont="1" applyBorder="1" applyProtection="1">
      <protection locked="0"/>
    </xf>
    <xf numFmtId="0" fontId="12" fillId="0" borderId="26" xfId="0" applyFont="1" applyBorder="1" applyAlignment="1">
      <alignment wrapText="1"/>
    </xf>
    <xf numFmtId="0" fontId="12" fillId="0" borderId="19" xfId="0" applyFont="1" applyBorder="1" applyAlignment="1">
      <alignment vertical="top" wrapText="1"/>
    </xf>
    <xf numFmtId="0" fontId="10" fillId="0" borderId="16" xfId="0" applyFont="1" applyBorder="1" applyAlignment="1">
      <alignment horizontal="center" vertical="center" textRotation="90" wrapText="1"/>
    </xf>
    <xf numFmtId="2" fontId="19" fillId="0" borderId="19" xfId="0" applyNumberFormat="1" applyFont="1" applyFill="1" applyBorder="1" applyAlignment="1">
      <alignment vertical="top" wrapText="1"/>
    </xf>
    <xf numFmtId="2" fontId="10" fillId="0" borderId="19" xfId="0" applyNumberFormat="1" applyFont="1" applyFill="1" applyBorder="1" applyAlignment="1">
      <alignment vertical="top" wrapText="1"/>
    </xf>
    <xf numFmtId="2" fontId="21" fillId="0" borderId="19" xfId="0" applyNumberFormat="1" applyFont="1" applyFill="1" applyBorder="1" applyAlignment="1">
      <alignment vertical="top" wrapText="1"/>
    </xf>
    <xf numFmtId="2" fontId="12" fillId="0" borderId="19" xfId="0" applyNumberFormat="1" applyFont="1" applyFill="1" applyBorder="1" applyAlignment="1">
      <alignment vertical="top" wrapText="1"/>
    </xf>
    <xf numFmtId="2" fontId="21" fillId="0" borderId="14" xfId="0" applyNumberFormat="1" applyFont="1" applyFill="1" applyBorder="1" applyAlignment="1">
      <alignment vertical="top" wrapText="1"/>
    </xf>
    <xf numFmtId="2" fontId="23" fillId="0" borderId="19" xfId="0" applyNumberFormat="1" applyFont="1" applyFill="1" applyBorder="1" applyAlignment="1">
      <alignment wrapText="1"/>
    </xf>
    <xf numFmtId="0" fontId="19" fillId="0" borderId="14" xfId="0" applyFont="1" applyFill="1" applyBorder="1" applyAlignment="1">
      <alignment vertical="top" wrapText="1"/>
    </xf>
    <xf numFmtId="0" fontId="16" fillId="0" borderId="19" xfId="0" applyFont="1" applyFill="1" applyBorder="1" applyAlignment="1">
      <alignment horizontal="center" wrapText="1"/>
    </xf>
    <xf numFmtId="0" fontId="16" fillId="0" borderId="19" xfId="0" applyFont="1" applyFill="1" applyBorder="1" applyAlignment="1">
      <alignment wrapText="1"/>
    </xf>
    <xf numFmtId="0" fontId="16" fillId="0" borderId="19" xfId="0" applyFont="1" applyFill="1" applyBorder="1" applyAlignment="1">
      <alignment horizontal="left" wrapText="1"/>
    </xf>
    <xf numFmtId="0" fontId="16" fillId="0" borderId="14" xfId="0" applyFont="1" applyFill="1" applyBorder="1" applyAlignment="1">
      <alignment horizontal="left" wrapText="1"/>
    </xf>
    <xf numFmtId="0" fontId="16" fillId="0" borderId="13" xfId="0" applyFont="1" applyFill="1" applyBorder="1" applyAlignment="1">
      <alignment horizontal="left" wrapText="1"/>
    </xf>
    <xf numFmtId="0" fontId="21" fillId="0" borderId="19" xfId="0" applyFont="1" applyFill="1" applyBorder="1" applyAlignment="1">
      <alignment vertical="top" wrapText="1"/>
    </xf>
    <xf numFmtId="0" fontId="12" fillId="0" borderId="19" xfId="0" applyFont="1" applyFill="1" applyBorder="1" applyAlignment="1">
      <alignment vertical="top" wrapText="1"/>
    </xf>
    <xf numFmtId="0" fontId="19" fillId="0" borderId="19" xfId="0" applyFont="1" applyFill="1" applyBorder="1" applyAlignment="1">
      <alignment vertical="top" wrapText="1"/>
    </xf>
    <xf numFmtId="0" fontId="21" fillId="0" borderId="14" xfId="0" applyFont="1" applyFill="1" applyBorder="1" applyAlignment="1">
      <alignment vertical="top" wrapText="1"/>
    </xf>
    <xf numFmtId="0" fontId="12" fillId="0" borderId="37" xfId="0" applyFont="1" applyFill="1" applyBorder="1" applyAlignment="1">
      <alignment wrapText="1"/>
    </xf>
    <xf numFmtId="0" fontId="16" fillId="0" borderId="19" xfId="0" applyFont="1" applyFill="1" applyBorder="1" applyAlignment="1">
      <alignment vertical="top" wrapText="1"/>
    </xf>
    <xf numFmtId="0" fontId="10" fillId="0" borderId="19" xfId="0" applyFont="1" applyFill="1" applyBorder="1" applyAlignment="1">
      <alignment vertical="top" wrapText="1"/>
    </xf>
    <xf numFmtId="0" fontId="12" fillId="0" borderId="36" xfId="0" applyFont="1" applyFill="1" applyBorder="1" applyAlignment="1">
      <alignment vertical="top" wrapText="1"/>
    </xf>
    <xf numFmtId="0" fontId="10" fillId="0" borderId="12" xfId="0" applyFont="1" applyFill="1" applyBorder="1" applyAlignment="1">
      <alignment vertical="top" wrapText="1"/>
    </xf>
    <xf numFmtId="0" fontId="10" fillId="0" borderId="3" xfId="0" applyFont="1" applyFill="1" applyBorder="1" applyAlignment="1">
      <alignment vertical="center" wrapText="1"/>
    </xf>
    <xf numFmtId="2" fontId="20" fillId="0" borderId="4" xfId="0" applyNumberFormat="1" applyFont="1" applyFill="1" applyBorder="1" applyAlignment="1">
      <alignment vertical="top" wrapText="1"/>
    </xf>
    <xf numFmtId="0" fontId="19" fillId="0" borderId="20" xfId="0" applyFont="1" applyFill="1" applyBorder="1" applyAlignment="1">
      <alignment vertical="top" wrapText="1"/>
    </xf>
    <xf numFmtId="2" fontId="21" fillId="0" borderId="13" xfId="0" applyNumberFormat="1" applyFont="1" applyFill="1" applyBorder="1" applyAlignment="1">
      <alignment vertical="top" wrapText="1"/>
    </xf>
    <xf numFmtId="0" fontId="12" fillId="0" borderId="13" xfId="0" applyFont="1" applyFill="1" applyBorder="1" applyAlignment="1">
      <alignment vertical="top" wrapText="1"/>
    </xf>
    <xf numFmtId="0" fontId="12" fillId="0" borderId="39" xfId="0" applyFont="1" applyFill="1" applyBorder="1" applyAlignment="1">
      <alignment wrapText="1"/>
    </xf>
    <xf numFmtId="0" fontId="19" fillId="0" borderId="13" xfId="0" applyFont="1" applyFill="1" applyBorder="1" applyAlignment="1">
      <alignment vertical="top" wrapText="1"/>
    </xf>
    <xf numFmtId="0" fontId="10" fillId="0" borderId="5" xfId="0" applyFont="1" applyBorder="1" applyAlignment="1">
      <alignment vertical="top" wrapText="1"/>
    </xf>
    <xf numFmtId="0" fontId="12" fillId="0" borderId="10" xfId="0" applyFont="1" applyBorder="1" applyAlignment="1">
      <alignment vertical="top"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10" fillId="0" borderId="4" xfId="0" applyFont="1" applyBorder="1" applyAlignment="1">
      <alignment vertical="center" wrapText="1"/>
    </xf>
    <xf numFmtId="0" fontId="12" fillId="0" borderId="5" xfId="0" applyFont="1" applyBorder="1" applyAlignment="1">
      <alignment horizontal="left" vertical="top" wrapText="1"/>
    </xf>
    <xf numFmtId="0" fontId="12" fillId="0" borderId="5" xfId="0" applyFont="1" applyBorder="1" applyAlignment="1">
      <alignment vertical="center" wrapText="1"/>
    </xf>
    <xf numFmtId="0" fontId="10" fillId="0" borderId="15" xfId="0" applyFont="1" applyBorder="1"/>
    <xf numFmtId="0" fontId="12" fillId="0" borderId="34" xfId="0" applyFont="1" applyBorder="1"/>
    <xf numFmtId="0" fontId="12" fillId="0" borderId="12" xfId="0" applyFont="1" applyBorder="1" applyAlignment="1">
      <alignment horizontal="left" vertical="top" wrapText="1"/>
    </xf>
    <xf numFmtId="0" fontId="12" fillId="0" borderId="4" xfId="0" applyFont="1" applyBorder="1" applyAlignment="1">
      <alignment horizontal="left" vertical="top" wrapText="1"/>
    </xf>
    <xf numFmtId="0" fontId="32" fillId="0" borderId="0" xfId="0" applyFont="1" applyBorder="1"/>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2" fillId="0" borderId="6" xfId="0" applyFont="1" applyBorder="1" applyAlignment="1">
      <alignment horizontal="left" vertical="top" wrapText="1"/>
    </xf>
    <xf numFmtId="0" fontId="12" fillId="0" borderId="10" xfId="0" applyFont="1" applyBorder="1" applyAlignment="1">
      <alignment horizontal="left" vertical="top" wrapText="1"/>
    </xf>
    <xf numFmtId="0" fontId="10" fillId="0" borderId="5" xfId="0" applyFont="1" applyBorder="1" applyProtection="1">
      <protection locked="0"/>
    </xf>
    <xf numFmtId="0" fontId="10" fillId="0" borderId="17" xfId="0" applyFont="1" applyBorder="1"/>
    <xf numFmtId="0" fontId="10" fillId="0" borderId="21" xfId="0" applyFont="1" applyBorder="1"/>
    <xf numFmtId="0" fontId="12" fillId="0" borderId="6" xfId="0" applyFont="1" applyBorder="1" applyAlignment="1">
      <alignment vertical="top" wrapText="1"/>
    </xf>
    <xf numFmtId="0" fontId="12" fillId="0" borderId="2" xfId="0" applyFont="1" applyBorder="1"/>
    <xf numFmtId="0" fontId="12" fillId="0" borderId="2" xfId="0" applyFont="1" applyBorder="1" applyAlignment="1">
      <alignment vertical="top" wrapText="1"/>
    </xf>
    <xf numFmtId="0" fontId="12" fillId="0" borderId="21" xfId="0" applyFont="1" applyBorder="1"/>
    <xf numFmtId="0" fontId="12" fillId="0" borderId="15" xfId="0" applyFont="1" applyBorder="1" applyAlignment="1">
      <alignment vertical="top" wrapText="1"/>
    </xf>
    <xf numFmtId="0" fontId="12" fillId="0" borderId="4" xfId="0" applyFont="1" applyBorder="1" applyAlignment="1">
      <alignment vertical="top" wrapText="1"/>
    </xf>
    <xf numFmtId="0" fontId="12" fillId="0" borderId="5" xfId="0" applyNumberFormat="1" applyFont="1" applyBorder="1" applyAlignment="1">
      <alignment horizontal="center" vertical="center" wrapText="1"/>
    </xf>
    <xf numFmtId="0" fontId="12" fillId="0" borderId="20" xfId="0" applyFont="1" applyBorder="1"/>
    <xf numFmtId="0" fontId="12" fillId="0" borderId="22" xfId="0" applyFont="1" applyBorder="1"/>
    <xf numFmtId="0" fontId="10" fillId="0" borderId="17" xfId="0" applyFont="1" applyBorder="1" applyProtection="1">
      <protection locked="0"/>
    </xf>
    <xf numFmtId="0" fontId="10" fillId="0" borderId="18" xfId="0" applyFont="1" applyBorder="1"/>
    <xf numFmtId="0" fontId="10" fillId="0" borderId="2" xfId="0" applyFont="1" applyBorder="1"/>
    <xf numFmtId="0" fontId="10" fillId="0" borderId="7" xfId="0" applyFont="1" applyBorder="1" applyProtection="1">
      <protection locked="0"/>
    </xf>
    <xf numFmtId="0" fontId="10" fillId="0" borderId="20" xfId="0" applyFont="1" applyBorder="1"/>
    <xf numFmtId="0" fontId="10" fillId="0" borderId="21" xfId="0" applyFont="1" applyBorder="1" applyProtection="1">
      <protection locked="0"/>
    </xf>
    <xf numFmtId="0" fontId="10" fillId="0" borderId="22" xfId="0" applyFont="1" applyBorder="1"/>
    <xf numFmtId="0" fontId="10" fillId="0" borderId="2"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2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12" fillId="0" borderId="4" xfId="0" applyFont="1" applyBorder="1" applyAlignment="1">
      <alignment vertical="center" wrapText="1"/>
    </xf>
    <xf numFmtId="6" fontId="12" fillId="0" borderId="4" xfId="0" applyNumberFormat="1" applyFont="1" applyBorder="1" applyAlignment="1">
      <alignment vertical="center" wrapText="1"/>
    </xf>
    <xf numFmtId="0" fontId="12" fillId="0" borderId="38" xfId="0" applyFont="1" applyBorder="1"/>
    <xf numFmtId="0" fontId="31" fillId="0" borderId="0" xfId="0" applyFont="1"/>
    <xf numFmtId="0" fontId="9" fillId="0" borderId="0" xfId="0" applyFont="1"/>
    <xf numFmtId="0" fontId="12" fillId="0" borderId="5" xfId="0" applyFont="1" applyBorder="1" applyAlignment="1" applyProtection="1">
      <alignment vertical="top" wrapText="1"/>
      <protection locked="0"/>
    </xf>
    <xf numFmtId="0" fontId="33" fillId="0" borderId="5" xfId="0" applyFont="1" applyBorder="1" applyAlignment="1" applyProtection="1">
      <alignment vertical="top" wrapText="1"/>
      <protection locked="0"/>
    </xf>
    <xf numFmtId="0" fontId="33" fillId="0" borderId="5" xfId="0" applyFont="1" applyBorder="1" applyAlignment="1" applyProtection="1">
      <alignment horizontal="left" vertical="top" wrapText="1"/>
      <protection locked="0"/>
    </xf>
    <xf numFmtId="0" fontId="33" fillId="0" borderId="5" xfId="0" applyFont="1" applyBorder="1" applyAlignment="1">
      <alignment vertical="top" wrapText="1"/>
    </xf>
    <xf numFmtId="0" fontId="33" fillId="0" borderId="5" xfId="0" applyFont="1" applyBorder="1" applyAlignment="1">
      <alignment horizontal="left" vertical="top" wrapText="1"/>
    </xf>
    <xf numFmtId="0" fontId="10" fillId="0" borderId="5" xfId="0" applyFont="1" applyBorder="1" applyAlignment="1">
      <alignment horizontal="left" vertical="top" wrapText="1"/>
    </xf>
    <xf numFmtId="0" fontId="14" fillId="0" borderId="5" xfId="0" applyFont="1" applyBorder="1" applyAlignment="1">
      <alignment vertical="top" wrapText="1"/>
    </xf>
    <xf numFmtId="0" fontId="12" fillId="0" borderId="0" xfId="0" applyFont="1" applyBorder="1" applyAlignment="1">
      <alignment horizontal="center" vertical="center" wrapText="1"/>
    </xf>
    <xf numFmtId="0" fontId="10" fillId="0" borderId="17" xfId="0" applyFont="1" applyBorder="1" applyAlignment="1" applyProtection="1">
      <alignment horizontal="center" vertical="top" wrapText="1"/>
      <protection locked="0"/>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31" xfId="0" applyFont="1" applyBorder="1" applyAlignment="1">
      <alignment horizontal="left" vertical="top" wrapText="1"/>
    </xf>
    <xf numFmtId="0" fontId="12" fillId="0" borderId="48" xfId="0" applyFont="1" applyBorder="1" applyAlignment="1">
      <alignment vertical="top" wrapText="1"/>
    </xf>
    <xf numFmtId="0" fontId="12" fillId="0" borderId="13" xfId="0" applyFont="1" applyBorder="1" applyAlignment="1">
      <alignment vertical="top" wrapText="1"/>
    </xf>
    <xf numFmtId="0" fontId="18" fillId="0" borderId="26" xfId="0" applyFont="1" applyBorder="1" applyAlignment="1">
      <alignment wrapText="1"/>
    </xf>
    <xf numFmtId="3" fontId="12" fillId="0" borderId="0" xfId="1" applyNumberFormat="1" applyFont="1" applyFill="1" applyBorder="1" applyAlignment="1">
      <alignment horizontal="right"/>
    </xf>
    <xf numFmtId="3" fontId="16" fillId="0" borderId="0" xfId="0" applyNumberFormat="1" applyFont="1" applyFill="1" applyBorder="1"/>
    <xf numFmtId="2" fontId="18" fillId="0" borderId="5" xfId="0" applyNumberFormat="1" applyFont="1" applyFill="1" applyBorder="1" applyAlignment="1">
      <alignment vertical="top" wrapText="1"/>
    </xf>
    <xf numFmtId="0" fontId="18" fillId="0" borderId="19" xfId="0" applyFont="1" applyFill="1" applyBorder="1" applyAlignment="1">
      <alignment wrapText="1"/>
    </xf>
    <xf numFmtId="0" fontId="12" fillId="0" borderId="37" xfId="0" applyFont="1" applyFill="1" applyBorder="1" applyAlignment="1">
      <alignment vertical="top" wrapText="1"/>
    </xf>
    <xf numFmtId="0" fontId="12" fillId="0" borderId="27" xfId="0" applyFont="1" applyBorder="1" applyAlignment="1">
      <alignment wrapText="1"/>
    </xf>
    <xf numFmtId="0" fontId="10" fillId="0" borderId="17" xfId="0" applyFont="1" applyBorder="1" applyAlignment="1">
      <alignment vertical="top" wrapText="1"/>
    </xf>
    <xf numFmtId="2" fontId="12" fillId="0" borderId="5" xfId="0" applyNumberFormat="1" applyFont="1" applyFill="1" applyBorder="1" applyAlignment="1">
      <alignment vertical="center" wrapText="1"/>
    </xf>
    <xf numFmtId="0" fontId="12" fillId="0" borderId="19" xfId="0" applyFont="1" applyFill="1" applyBorder="1" applyAlignment="1">
      <alignment vertical="center" wrapText="1"/>
    </xf>
    <xf numFmtId="2" fontId="12" fillId="0" borderId="5" xfId="0" applyNumberFormat="1" applyFont="1" applyFill="1" applyBorder="1" applyAlignment="1">
      <alignment wrapText="1"/>
    </xf>
    <xf numFmtId="2" fontId="16" fillId="0" borderId="5" xfId="0" applyNumberFormat="1" applyFont="1" applyFill="1" applyBorder="1" applyAlignment="1">
      <alignment vertical="center" wrapText="1"/>
    </xf>
    <xf numFmtId="0" fontId="12" fillId="0" borderId="5" xfId="0" applyFont="1" applyFill="1" applyBorder="1" applyAlignment="1">
      <alignment vertical="center" wrapText="1"/>
    </xf>
    <xf numFmtId="0" fontId="12" fillId="0" borderId="3" xfId="0" applyFont="1" applyBorder="1" applyAlignment="1">
      <alignment wrapText="1"/>
    </xf>
    <xf numFmtId="0" fontId="13" fillId="0" borderId="8" xfId="0" applyFont="1" applyBorder="1"/>
    <xf numFmtId="0" fontId="12" fillId="0" borderId="8" xfId="0" applyFont="1" applyBorder="1" applyAlignment="1"/>
    <xf numFmtId="0" fontId="10" fillId="0" borderId="4"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0" fillId="0" borderId="23" xfId="0" applyFont="1" applyBorder="1" applyAlignment="1" applyProtection="1">
      <alignment vertical="top" wrapText="1"/>
      <protection locked="0"/>
    </xf>
    <xf numFmtId="0" fontId="10" fillId="0" borderId="13" xfId="0" applyFont="1" applyBorder="1" applyAlignment="1">
      <alignment horizontal="right" vertical="center" wrapText="1"/>
    </xf>
    <xf numFmtId="0" fontId="12" fillId="0" borderId="14" xfId="0" applyFont="1" applyBorder="1"/>
    <xf numFmtId="0" fontId="10" fillId="0" borderId="3" xfId="0" applyFont="1" applyBorder="1" applyAlignment="1" applyProtection="1">
      <alignment vertical="center" wrapText="1"/>
      <protection locked="0"/>
    </xf>
    <xf numFmtId="0" fontId="10" fillId="0" borderId="32" xfId="0" applyFont="1" applyBorder="1" applyProtection="1">
      <protection locked="0"/>
    </xf>
    <xf numFmtId="0" fontId="10" fillId="0" borderId="49" xfId="0" applyFont="1" applyBorder="1"/>
    <xf numFmtId="0" fontId="12" fillId="0" borderId="9" xfId="0" applyNumberFormat="1" applyFont="1" applyBorder="1" applyAlignment="1">
      <alignment horizontal="center" vertical="center" wrapText="1"/>
    </xf>
    <xf numFmtId="0" fontId="12" fillId="0" borderId="21" xfId="0" applyFont="1" applyBorder="1" applyAlignment="1">
      <alignment horizontal="left" vertical="top" wrapText="1"/>
    </xf>
    <xf numFmtId="0" fontId="12" fillId="0" borderId="16" xfId="0" applyFont="1" applyBorder="1" applyAlignment="1">
      <alignment vertical="top" wrapText="1"/>
    </xf>
    <xf numFmtId="0" fontId="34" fillId="0" borderId="29" xfId="0" applyFont="1" applyBorder="1" applyAlignment="1">
      <alignment vertical="top" wrapText="1"/>
    </xf>
    <xf numFmtId="0" fontId="34" fillId="0" borderId="5" xfId="0" applyFont="1" applyFill="1" applyBorder="1" applyAlignment="1">
      <alignment vertical="top" wrapText="1"/>
    </xf>
    <xf numFmtId="0" fontId="12" fillId="0" borderId="5" xfId="0" applyFont="1" applyFill="1" applyBorder="1" applyAlignment="1">
      <alignment horizontal="left" vertical="center" wrapText="1"/>
    </xf>
    <xf numFmtId="0" fontId="12" fillId="0" borderId="16" xfId="0" applyFont="1" applyBorder="1" applyAlignment="1">
      <alignment horizontal="center" vertical="top" wrapText="1"/>
    </xf>
    <xf numFmtId="0" fontId="13" fillId="0" borderId="0" xfId="0" applyFont="1" applyBorder="1"/>
    <xf numFmtId="43" fontId="12" fillId="0" borderId="19" xfId="1" applyFont="1" applyFill="1" applyBorder="1" applyAlignment="1">
      <alignment horizontal="right" vertical="center"/>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3" fillId="0" borderId="0" xfId="3" applyBorder="1"/>
    <xf numFmtId="0" fontId="9" fillId="0" borderId="0" xfId="3" applyFont="1" applyBorder="1"/>
    <xf numFmtId="0" fontId="13" fillId="0" borderId="0" xfId="3"/>
    <xf numFmtId="0" fontId="10" fillId="0" borderId="0" xfId="3" applyFont="1" applyBorder="1"/>
    <xf numFmtId="0" fontId="15" fillId="0" borderId="0" xfId="3" applyFont="1" applyBorder="1"/>
    <xf numFmtId="0" fontId="12" fillId="0" borderId="0" xfId="3" applyFont="1" applyBorder="1"/>
    <xf numFmtId="0" fontId="8" fillId="0" borderId="0" xfId="3" applyFont="1" applyBorder="1"/>
    <xf numFmtId="0" fontId="10" fillId="0" borderId="3" xfId="3" applyFont="1" applyBorder="1" applyAlignment="1">
      <alignment vertical="center" wrapText="1"/>
    </xf>
    <xf numFmtId="0" fontId="10" fillId="0" borderId="3" xfId="3" applyFont="1" applyBorder="1" applyAlignment="1">
      <alignment horizontal="center" vertical="center" wrapText="1"/>
    </xf>
    <xf numFmtId="0" fontId="10" fillId="0" borderId="3" xfId="3" applyFont="1" applyBorder="1" applyAlignment="1">
      <alignment horizontal="center" vertical="center" textRotation="90" wrapText="1"/>
    </xf>
    <xf numFmtId="0" fontId="10" fillId="0" borderId="11" xfId="3" applyFont="1" applyBorder="1" applyAlignment="1">
      <alignment vertical="center" wrapText="1"/>
    </xf>
    <xf numFmtId="0" fontId="10" fillId="0" borderId="11" xfId="3" applyFont="1" applyBorder="1" applyAlignment="1">
      <alignment horizontal="center" vertical="center" wrapText="1"/>
    </xf>
    <xf numFmtId="0" fontId="10" fillId="0" borderId="11" xfId="3" applyFont="1" applyBorder="1" applyAlignment="1">
      <alignment horizontal="center" vertical="center" textRotation="90" wrapText="1"/>
    </xf>
    <xf numFmtId="0" fontId="10" fillId="0" borderId="9" xfId="3" applyFont="1" applyBorder="1" applyAlignment="1">
      <alignment wrapText="1"/>
    </xf>
    <xf numFmtId="43" fontId="12" fillId="2" borderId="9" xfId="2" applyFont="1" applyFill="1" applyBorder="1" applyAlignment="1"/>
    <xf numFmtId="0" fontId="12" fillId="0" borderId="9" xfId="3" applyFont="1" applyBorder="1"/>
    <xf numFmtId="0" fontId="12" fillId="0" borderId="4" xfId="3" applyFont="1" applyBorder="1" applyAlignment="1">
      <alignment wrapText="1"/>
    </xf>
    <xf numFmtId="43" fontId="12" fillId="2" borderId="4" xfId="2" applyFont="1" applyFill="1" applyBorder="1" applyAlignment="1"/>
    <xf numFmtId="0" fontId="12" fillId="0" borderId="4" xfId="3" applyFont="1" applyBorder="1"/>
    <xf numFmtId="0" fontId="10" fillId="0" borderId="4" xfId="3" applyFont="1" applyBorder="1" applyAlignment="1">
      <alignment wrapText="1"/>
    </xf>
    <xf numFmtId="43" fontId="12" fillId="2" borderId="5" xfId="2" applyFont="1" applyFill="1" applyBorder="1" applyAlignment="1">
      <alignment horizontal="center" vertical="center" wrapText="1"/>
    </xf>
    <xf numFmtId="0" fontId="12" fillId="0" borderId="5" xfId="3" applyFont="1" applyBorder="1" applyAlignment="1">
      <alignment wrapText="1"/>
    </xf>
    <xf numFmtId="43" fontId="12" fillId="2" borderId="5" xfId="2" applyFont="1" applyFill="1" applyBorder="1" applyAlignment="1">
      <alignment vertical="center" wrapText="1"/>
    </xf>
    <xf numFmtId="43" fontId="12" fillId="0" borderId="5" xfId="2" applyFont="1" applyBorder="1"/>
    <xf numFmtId="0" fontId="10" fillId="0" borderId="5" xfId="3" applyFont="1" applyBorder="1" applyAlignment="1">
      <alignment wrapText="1"/>
    </xf>
    <xf numFmtId="43" fontId="12" fillId="0" borderId="4" xfId="2" applyFont="1" applyBorder="1"/>
    <xf numFmtId="43" fontId="12" fillId="2" borderId="5" xfId="2" applyFont="1" applyFill="1" applyBorder="1" applyAlignment="1"/>
    <xf numFmtId="0" fontId="12" fillId="0" borderId="5" xfId="3" applyFont="1" applyFill="1" applyBorder="1" applyAlignment="1">
      <alignment wrapText="1"/>
    </xf>
    <xf numFmtId="0" fontId="12" fillId="0" borderId="6" xfId="3" applyFont="1" applyFill="1" applyBorder="1" applyAlignment="1">
      <alignment wrapText="1"/>
    </xf>
    <xf numFmtId="43" fontId="12" fillId="0" borderId="6" xfId="2" applyFont="1" applyBorder="1"/>
    <xf numFmtId="0" fontId="12" fillId="2" borderId="12" xfId="3" applyFont="1" applyFill="1" applyBorder="1" applyAlignment="1">
      <alignment wrapText="1"/>
    </xf>
    <xf numFmtId="43" fontId="12" fillId="2" borderId="12" xfId="2" applyFont="1" applyFill="1" applyBorder="1" applyAlignment="1">
      <alignment vertical="center" wrapText="1"/>
    </xf>
    <xf numFmtId="43" fontId="12" fillId="2" borderId="12" xfId="2" applyFont="1" applyFill="1" applyBorder="1"/>
    <xf numFmtId="0" fontId="12" fillId="2" borderId="16" xfId="3" applyFont="1" applyFill="1" applyBorder="1" applyAlignment="1">
      <alignment wrapText="1"/>
    </xf>
    <xf numFmtId="43" fontId="12" fillId="2" borderId="16" xfId="2" applyFont="1" applyFill="1" applyBorder="1" applyAlignment="1">
      <alignment vertical="center" wrapText="1"/>
    </xf>
    <xf numFmtId="43" fontId="12" fillId="2" borderId="16" xfId="2" applyFont="1" applyFill="1" applyBorder="1"/>
    <xf numFmtId="0" fontId="12" fillId="0" borderId="0" xfId="3" applyFont="1" applyAlignment="1">
      <alignment wrapText="1"/>
    </xf>
    <xf numFmtId="0" fontId="12" fillId="0" borderId="0" xfId="3" applyFont="1"/>
    <xf numFmtId="0" fontId="13" fillId="0" borderId="0" xfId="3" applyAlignment="1">
      <alignment wrapText="1"/>
    </xf>
    <xf numFmtId="0" fontId="35" fillId="0" borderId="15" xfId="10" applyFont="1" applyBorder="1" applyAlignment="1">
      <alignment horizontal="left"/>
    </xf>
    <xf numFmtId="0" fontId="35" fillId="0" borderId="21" xfId="10" applyFont="1" applyBorder="1" applyAlignment="1">
      <alignment horizontal="left"/>
    </xf>
    <xf numFmtId="0" fontId="35" fillId="0" borderId="0" xfId="10" applyFont="1" applyBorder="1" applyAlignment="1">
      <alignment horizontal="left"/>
    </xf>
    <xf numFmtId="0" fontId="35" fillId="0" borderId="7" xfId="10" applyFont="1" applyBorder="1" applyAlignment="1">
      <alignment horizontal="left"/>
    </xf>
    <xf numFmtId="0" fontId="35" fillId="0" borderId="17" xfId="10" applyFont="1" applyBorder="1" applyAlignment="1">
      <alignment horizontal="left"/>
    </xf>
    <xf numFmtId="0" fontId="36" fillId="0" borderId="2" xfId="10" applyFont="1" applyBorder="1" applyAlignment="1">
      <alignment horizontal="left"/>
    </xf>
    <xf numFmtId="0" fontId="36" fillId="0" borderId="17" xfId="10" applyFont="1" applyBorder="1" applyAlignment="1">
      <alignment horizontal="left"/>
    </xf>
    <xf numFmtId="0" fontId="35" fillId="0" borderId="0" xfId="10" applyFont="1" applyAlignment="1">
      <alignment horizontal="left"/>
    </xf>
    <xf numFmtId="0" fontId="36" fillId="0" borderId="8" xfId="10" applyFont="1" applyBorder="1" applyAlignment="1">
      <alignment horizontal="left"/>
    </xf>
    <xf numFmtId="0" fontId="36" fillId="0" borderId="23" xfId="10" applyFont="1" applyBorder="1" applyAlignment="1">
      <alignment horizontal="left"/>
    </xf>
    <xf numFmtId="0" fontId="36" fillId="0" borderId="0" xfId="10" applyFont="1" applyAlignment="1">
      <alignment horizontal="left"/>
    </xf>
    <xf numFmtId="0" fontId="37" fillId="0" borderId="21" xfId="10" applyFont="1" applyBorder="1" applyAlignment="1"/>
    <xf numFmtId="0" fontId="37" fillId="0" borderId="7" xfId="10" applyFont="1" applyBorder="1" applyAlignment="1"/>
    <xf numFmtId="0" fontId="37" fillId="0" borderId="7" xfId="10" applyFont="1" applyBorder="1" applyAlignment="1">
      <alignment vertical="center" wrapText="1"/>
    </xf>
    <xf numFmtId="0" fontId="35" fillId="0" borderId="7" xfId="10" applyFont="1" applyBorder="1" applyAlignment="1"/>
    <xf numFmtId="10" fontId="38" fillId="0" borderId="8" xfId="9" applyNumberFormat="1" applyFont="1" applyBorder="1" applyAlignment="1">
      <alignment horizontal="right" vertical="center" wrapText="1"/>
    </xf>
    <xf numFmtId="0" fontId="38" fillId="0" borderId="8" xfId="10" applyFont="1" applyBorder="1" applyAlignment="1">
      <alignment vertical="center" wrapText="1"/>
    </xf>
    <xf numFmtId="0" fontId="38" fillId="0" borderId="23" xfId="10" applyFont="1" applyBorder="1" applyAlignment="1">
      <alignment vertical="center" wrapText="1"/>
    </xf>
    <xf numFmtId="10" fontId="35" fillId="0" borderId="15" xfId="9" applyNumberFormat="1" applyFont="1" applyBorder="1" applyAlignment="1">
      <alignment horizontal="right" vertical="center"/>
    </xf>
    <xf numFmtId="0" fontId="37" fillId="0" borderId="21" xfId="10" applyFont="1" applyBorder="1" applyAlignment="1">
      <alignment vertical="center"/>
    </xf>
    <xf numFmtId="10" fontId="35" fillId="0" borderId="0" xfId="9" applyNumberFormat="1" applyFont="1" applyBorder="1" applyAlignment="1">
      <alignment horizontal="right" vertical="center"/>
    </xf>
    <xf numFmtId="0" fontId="37" fillId="0" borderId="7" xfId="10" applyFont="1" applyBorder="1" applyAlignment="1">
      <alignment vertical="center"/>
    </xf>
    <xf numFmtId="0" fontId="38" fillId="0" borderId="8" xfId="10" applyFont="1" applyBorder="1" applyAlignment="1">
      <alignment vertical="center"/>
    </xf>
    <xf numFmtId="0" fontId="38" fillId="0" borderId="23" xfId="10" applyFont="1" applyBorder="1" applyAlignment="1">
      <alignment vertical="center"/>
    </xf>
    <xf numFmtId="0" fontId="37" fillId="0" borderId="0" xfId="10" applyFont="1" applyAlignment="1">
      <alignment horizontal="left" vertical="center" wrapText="1" indent="1"/>
    </xf>
    <xf numFmtId="0" fontId="37" fillId="0" borderId="21" xfId="10" applyFont="1" applyBorder="1" applyAlignment="1">
      <alignment vertical="center" wrapText="1"/>
    </xf>
    <xf numFmtId="0" fontId="37" fillId="0" borderId="15" xfId="10" applyFont="1" applyBorder="1" applyAlignment="1">
      <alignment horizontal="left" vertical="center" wrapText="1"/>
    </xf>
    <xf numFmtId="0" fontId="37" fillId="0" borderId="21" xfId="10" applyFont="1" applyBorder="1" applyAlignment="1">
      <alignment horizontal="left" vertical="center" wrapText="1"/>
    </xf>
    <xf numFmtId="0" fontId="37" fillId="0" borderId="0" xfId="10" applyFont="1" applyBorder="1" applyAlignment="1">
      <alignment horizontal="left" vertical="center" wrapText="1"/>
    </xf>
    <xf numFmtId="0" fontId="37" fillId="0" borderId="7" xfId="10" applyFont="1" applyBorder="1" applyAlignment="1">
      <alignment horizontal="left" vertical="center" wrapText="1"/>
    </xf>
    <xf numFmtId="0" fontId="38" fillId="0" borderId="8" xfId="10" applyFont="1" applyBorder="1" applyAlignment="1">
      <alignment horizontal="left" vertical="center" wrapText="1"/>
    </xf>
    <xf numFmtId="0" fontId="38" fillId="0" borderId="23" xfId="10" applyFont="1" applyBorder="1" applyAlignment="1">
      <alignment horizontal="left" vertical="center" wrapText="1"/>
    </xf>
    <xf numFmtId="0" fontId="38" fillId="0" borderId="8" xfId="10" applyFont="1" applyBorder="1" applyAlignment="1">
      <alignment horizontal="left" vertical="center"/>
    </xf>
    <xf numFmtId="0" fontId="38" fillId="0" borderId="23" xfId="10" applyFont="1" applyBorder="1" applyAlignment="1">
      <alignment horizontal="left" vertical="center"/>
    </xf>
    <xf numFmtId="0" fontId="36" fillId="0" borderId="0" xfId="10" applyFont="1" applyBorder="1"/>
    <xf numFmtId="0" fontId="35" fillId="0" borderId="0" xfId="10" applyFont="1"/>
    <xf numFmtId="0" fontId="35" fillId="0" borderId="0" xfId="10" applyFont="1" applyBorder="1"/>
    <xf numFmtId="0" fontId="36" fillId="0" borderId="0" xfId="10" applyFont="1"/>
    <xf numFmtId="0" fontId="36" fillId="0" borderId="11" xfId="10" applyFont="1" applyBorder="1" applyAlignment="1">
      <alignment horizontal="left" vertical="center" wrapText="1"/>
    </xf>
    <xf numFmtId="0" fontId="36" fillId="0" borderId="11" xfId="10" applyFont="1" applyBorder="1" applyAlignment="1">
      <alignment horizontal="center" vertical="center" wrapText="1"/>
    </xf>
    <xf numFmtId="0" fontId="36" fillId="0" borderId="11" xfId="10" applyFont="1" applyBorder="1" applyAlignment="1">
      <alignment vertical="center" wrapText="1"/>
    </xf>
    <xf numFmtId="0" fontId="36" fillId="0" borderId="11" xfId="10" applyFont="1" applyBorder="1" applyAlignment="1">
      <alignment horizontal="center" vertical="center" textRotation="90" wrapText="1"/>
    </xf>
    <xf numFmtId="43" fontId="36" fillId="0" borderId="11" xfId="1" applyFont="1" applyBorder="1" applyAlignment="1">
      <alignment horizontal="right" vertical="center" wrapText="1"/>
    </xf>
    <xf numFmtId="0" fontId="38" fillId="0" borderId="17" xfId="10" applyFont="1" applyBorder="1" applyAlignment="1">
      <alignment horizontal="left" vertical="center"/>
    </xf>
    <xf numFmtId="0" fontId="37" fillId="0" borderId="18" xfId="10" applyFont="1" applyBorder="1" applyAlignment="1">
      <alignment horizontal="left" vertical="center"/>
    </xf>
    <xf numFmtId="0" fontId="37" fillId="0" borderId="18" xfId="10" applyFont="1" applyBorder="1" applyAlignment="1">
      <alignment horizontal="center" vertical="center"/>
    </xf>
    <xf numFmtId="0" fontId="37" fillId="0" borderId="20" xfId="10" applyFont="1" applyBorder="1" applyAlignment="1">
      <alignment horizontal="left" vertical="center"/>
    </xf>
    <xf numFmtId="0" fontId="37" fillId="0" borderId="20" xfId="10" applyFont="1" applyBorder="1" applyAlignment="1">
      <alignment horizontal="center" vertical="center"/>
    </xf>
    <xf numFmtId="0" fontId="37" fillId="0" borderId="22" xfId="10" applyFont="1" applyBorder="1" applyAlignment="1">
      <alignment horizontal="left" vertical="center"/>
    </xf>
    <xf numFmtId="0" fontId="37" fillId="0" borderId="22" xfId="10" applyFont="1" applyBorder="1" applyAlignment="1">
      <alignment horizontal="center" vertical="center"/>
    </xf>
    <xf numFmtId="0" fontId="37" fillId="0" borderId="7" xfId="10" applyFont="1" applyBorder="1" applyAlignment="1">
      <alignment horizontal="left" vertical="center"/>
    </xf>
    <xf numFmtId="0" fontId="37" fillId="0" borderId="21" xfId="10" applyFont="1" applyBorder="1" applyAlignment="1">
      <alignment horizontal="left" vertical="center"/>
    </xf>
    <xf numFmtId="0" fontId="37" fillId="0" borderId="20" xfId="10" applyFont="1" applyBorder="1" applyAlignment="1">
      <alignment horizontal="left" vertical="center" wrapText="1"/>
    </xf>
    <xf numFmtId="0" fontId="37" fillId="0" borderId="20" xfId="10" applyFont="1" applyBorder="1" applyAlignment="1">
      <alignment horizontal="center" vertical="center" wrapText="1"/>
    </xf>
    <xf numFmtId="0" fontId="37" fillId="0" borderId="12" xfId="10" applyFont="1" applyBorder="1" applyAlignment="1">
      <alignment horizontal="left" vertical="center" wrapText="1"/>
    </xf>
    <xf numFmtId="0" fontId="37" fillId="0" borderId="16" xfId="10" applyFont="1" applyBorder="1" applyAlignment="1">
      <alignment horizontal="left" vertical="center" wrapText="1"/>
    </xf>
    <xf numFmtId="0" fontId="37" fillId="0" borderId="22" xfId="10" applyFont="1" applyBorder="1" applyAlignment="1">
      <alignment horizontal="left" vertical="center" wrapText="1"/>
    </xf>
    <xf numFmtId="0" fontId="37" fillId="0" borderId="22" xfId="10" applyFont="1" applyBorder="1" applyAlignment="1">
      <alignment horizontal="center" vertical="center" wrapText="1"/>
    </xf>
    <xf numFmtId="0" fontId="36" fillId="0" borderId="7" xfId="10" applyFont="1" applyBorder="1" applyAlignment="1">
      <alignment horizontal="left" vertical="center"/>
    </xf>
    <xf numFmtId="0" fontId="36" fillId="0" borderId="7" xfId="10" applyFont="1" applyBorder="1" applyAlignment="1">
      <alignment horizontal="left"/>
    </xf>
    <xf numFmtId="0" fontId="37" fillId="0" borderId="11" xfId="10" applyFont="1" applyBorder="1" applyAlignment="1">
      <alignment horizontal="left" vertical="center" wrapText="1"/>
    </xf>
    <xf numFmtId="0" fontId="37" fillId="0" borderId="12" xfId="10" applyFont="1" applyBorder="1" applyAlignment="1">
      <alignment horizontal="center" vertical="center" wrapText="1"/>
    </xf>
    <xf numFmtId="0" fontId="37" fillId="0" borderId="16" xfId="10" applyFont="1" applyBorder="1" applyAlignment="1">
      <alignment horizontal="center" vertical="center" wrapText="1"/>
    </xf>
    <xf numFmtId="0" fontId="37" fillId="0" borderId="11" xfId="10" applyFont="1" applyBorder="1" applyAlignment="1">
      <alignment horizontal="center" vertical="center" wrapText="1"/>
    </xf>
    <xf numFmtId="0" fontId="38" fillId="0" borderId="7" xfId="10" applyFont="1" applyBorder="1" applyAlignment="1">
      <alignment horizontal="left" vertical="center" wrapText="1"/>
    </xf>
    <xf numFmtId="0" fontId="38" fillId="0" borderId="21" xfId="10" applyFont="1" applyBorder="1" applyAlignment="1">
      <alignment horizontal="left" vertical="center" wrapText="1"/>
    </xf>
    <xf numFmtId="0" fontId="38" fillId="0" borderId="17" xfId="10" applyFont="1" applyBorder="1" applyAlignment="1">
      <alignment horizontal="left" vertical="center" wrapText="1"/>
    </xf>
    <xf numFmtId="0" fontId="37" fillId="0" borderId="18" xfId="10" applyFont="1" applyBorder="1" applyAlignment="1">
      <alignment horizontal="left" vertical="center" wrapText="1"/>
    </xf>
    <xf numFmtId="0" fontId="35" fillId="0" borderId="12" xfId="10" applyFont="1" applyBorder="1" applyAlignment="1">
      <alignment horizontal="left" vertical="center" wrapText="1"/>
    </xf>
    <xf numFmtId="0" fontId="35" fillId="0" borderId="16" xfId="10" applyFont="1" applyBorder="1" applyAlignment="1">
      <alignment horizontal="left" vertical="center" wrapText="1"/>
    </xf>
    <xf numFmtId="0" fontId="39" fillId="0" borderId="7" xfId="10" applyFont="1" applyBorder="1" applyAlignment="1">
      <alignment horizontal="left" vertical="center" wrapText="1"/>
    </xf>
    <xf numFmtId="0" fontId="39" fillId="0" borderId="0" xfId="10" applyFont="1" applyBorder="1" applyAlignment="1">
      <alignment horizontal="left"/>
    </xf>
    <xf numFmtId="0" fontId="37" fillId="0" borderId="2" xfId="10" applyFont="1" applyBorder="1" applyAlignment="1">
      <alignment horizontal="left" vertical="center" wrapText="1"/>
    </xf>
    <xf numFmtId="0" fontId="37" fillId="0" borderId="2" xfId="10" applyFont="1" applyBorder="1" applyAlignment="1">
      <alignment horizontal="left" vertical="center"/>
    </xf>
    <xf numFmtId="0" fontId="38" fillId="0" borderId="7" xfId="10" applyFont="1" applyBorder="1" applyAlignment="1">
      <alignment horizontal="left" vertical="center"/>
    </xf>
    <xf numFmtId="0" fontId="37" fillId="0" borderId="0" xfId="10" applyFont="1" applyBorder="1" applyAlignment="1">
      <alignment horizontal="left" vertical="center"/>
    </xf>
    <xf numFmtId="0" fontId="37" fillId="0" borderId="18" xfId="10" applyFont="1" applyBorder="1" applyAlignment="1">
      <alignment horizontal="center" vertical="center" wrapText="1"/>
    </xf>
    <xf numFmtId="0" fontId="38" fillId="0" borderId="20" xfId="10" applyFont="1" applyBorder="1" applyAlignment="1">
      <alignment horizontal="left" vertical="center" wrapText="1"/>
    </xf>
    <xf numFmtId="0" fontId="38" fillId="0" borderId="7" xfId="10" applyFont="1" applyBorder="1" applyAlignment="1">
      <alignment vertical="center" wrapText="1"/>
    </xf>
    <xf numFmtId="0" fontId="37" fillId="0" borderId="8" xfId="10" applyFont="1" applyBorder="1" applyAlignment="1">
      <alignment horizontal="left" vertical="center" wrapText="1"/>
    </xf>
    <xf numFmtId="0" fontId="35" fillId="0" borderId="7" xfId="10" applyFont="1" applyBorder="1" applyAlignment="1">
      <alignment vertical="top" wrapText="1"/>
    </xf>
    <xf numFmtId="0" fontId="35" fillId="0" borderId="21" xfId="10" applyFont="1" applyBorder="1" applyAlignment="1">
      <alignment vertical="top" wrapText="1"/>
    </xf>
    <xf numFmtId="0" fontId="36" fillId="0" borderId="7" xfId="10" applyFont="1" applyBorder="1" applyAlignment="1">
      <alignment vertical="center" wrapText="1"/>
    </xf>
    <xf numFmtId="0" fontId="35" fillId="0" borderId="7" xfId="10" applyFont="1" applyBorder="1" applyAlignment="1">
      <alignment vertical="center" wrapText="1"/>
    </xf>
    <xf numFmtId="0" fontId="36" fillId="0" borderId="0" xfId="10" applyFont="1" applyBorder="1" applyAlignment="1">
      <alignment horizontal="left"/>
    </xf>
    <xf numFmtId="0" fontId="36" fillId="0" borderId="55" xfId="10" applyFont="1" applyBorder="1" applyAlignment="1">
      <alignment horizontal="left" vertical="center" wrapText="1"/>
    </xf>
    <xf numFmtId="0" fontId="36" fillId="0" borderId="54" xfId="10" applyFont="1" applyBorder="1" applyAlignment="1">
      <alignment horizontal="center" vertical="center" wrapText="1"/>
    </xf>
    <xf numFmtId="0" fontId="36" fillId="0" borderId="23" xfId="10" applyFont="1" applyBorder="1" applyAlignment="1">
      <alignment horizontal="left" vertical="center" wrapText="1"/>
    </xf>
    <xf numFmtId="0" fontId="36" fillId="0" borderId="8" xfId="10" applyFont="1" applyBorder="1" applyAlignment="1">
      <alignment horizontal="center" vertical="center" wrapText="1"/>
    </xf>
    <xf numFmtId="0" fontId="36" fillId="0" borderId="17" xfId="10" applyFont="1" applyBorder="1" applyAlignment="1">
      <alignment horizontal="left" vertical="center" wrapText="1"/>
    </xf>
    <xf numFmtId="0" fontId="36" fillId="0" borderId="2" xfId="10" applyFont="1" applyBorder="1" applyAlignment="1">
      <alignment horizontal="center" vertical="center" wrapText="1"/>
    </xf>
    <xf numFmtId="0" fontId="37" fillId="0" borderId="17" xfId="10" applyFont="1" applyBorder="1" applyAlignment="1">
      <alignment horizontal="left" vertical="center" wrapText="1"/>
    </xf>
    <xf numFmtId="0" fontId="37" fillId="0" borderId="23" xfId="10" applyFont="1" applyBorder="1" applyAlignment="1">
      <alignment horizontal="left" vertical="center" wrapText="1"/>
    </xf>
    <xf numFmtId="0" fontId="37" fillId="0" borderId="23" xfId="10" applyFont="1" applyBorder="1" applyAlignment="1">
      <alignment horizontal="center" vertical="center" wrapText="1"/>
    </xf>
    <xf numFmtId="0" fontId="37" fillId="0" borderId="7" xfId="10" applyFont="1" applyBorder="1" applyAlignment="1">
      <alignment horizontal="center" vertical="center" wrapText="1"/>
    </xf>
    <xf numFmtId="0" fontId="35" fillId="0" borderId="12" xfId="10" applyFont="1" applyBorder="1" applyAlignment="1">
      <alignment horizontal="center" vertical="center" wrapText="1"/>
    </xf>
    <xf numFmtId="0" fontId="35" fillId="0" borderId="16" xfId="10" applyFont="1" applyBorder="1" applyAlignment="1">
      <alignment horizontal="center" vertical="center" wrapText="1"/>
    </xf>
    <xf numFmtId="0" fontId="35" fillId="0" borderId="11" xfId="10" applyFont="1" applyBorder="1" applyAlignment="1">
      <alignment horizontal="center" vertical="center" wrapText="1"/>
    </xf>
    <xf numFmtId="0" fontId="36" fillId="0" borderId="3" xfId="10" applyFont="1" applyBorder="1" applyAlignment="1">
      <alignment horizontal="left" vertical="center" wrapText="1"/>
    </xf>
    <xf numFmtId="0" fontId="35" fillId="0" borderId="3" xfId="10" applyFont="1" applyBorder="1" applyAlignment="1">
      <alignment horizontal="left" vertical="center" wrapText="1"/>
    </xf>
    <xf numFmtId="0" fontId="35" fillId="0" borderId="3" xfId="10" applyFont="1" applyBorder="1" applyAlignment="1">
      <alignment horizontal="center" vertical="center" wrapText="1"/>
    </xf>
    <xf numFmtId="0" fontId="38" fillId="0" borderId="8" xfId="10" applyFont="1" applyBorder="1" applyAlignment="1">
      <alignment horizontal="center" vertical="center" wrapText="1"/>
    </xf>
    <xf numFmtId="0" fontId="38" fillId="0" borderId="8" xfId="10" applyFont="1" applyBorder="1" applyAlignment="1">
      <alignment horizontal="center" vertical="center"/>
    </xf>
    <xf numFmtId="0" fontId="37" fillId="0" borderId="0" xfId="10" applyFont="1" applyBorder="1" applyAlignment="1">
      <alignment horizontal="center" vertical="center" wrapText="1"/>
    </xf>
    <xf numFmtId="0" fontId="37" fillId="0" borderId="15" xfId="10" applyFont="1" applyBorder="1" applyAlignment="1">
      <alignment horizontal="center" vertical="center" wrapText="1"/>
    </xf>
    <xf numFmtId="0" fontId="37" fillId="0" borderId="0" xfId="10" applyFont="1" applyAlignment="1">
      <alignment horizontal="center" vertical="center" wrapText="1"/>
    </xf>
    <xf numFmtId="0" fontId="37" fillId="0" borderId="0" xfId="10" applyFont="1" applyBorder="1" applyAlignment="1">
      <alignment horizontal="center" vertical="center"/>
    </xf>
    <xf numFmtId="0" fontId="37" fillId="0" borderId="15" xfId="10" applyFont="1" applyBorder="1" applyAlignment="1">
      <alignment horizontal="center" vertical="center"/>
    </xf>
    <xf numFmtId="0" fontId="37" fillId="0" borderId="12" xfId="10" applyFont="1" applyBorder="1" applyAlignment="1">
      <alignment vertical="center" wrapText="1"/>
    </xf>
    <xf numFmtId="0" fontId="37" fillId="0" borderId="8" xfId="10" applyFont="1" applyBorder="1" applyAlignment="1">
      <alignment vertical="center" wrapText="1"/>
    </xf>
    <xf numFmtId="0" fontId="35" fillId="0" borderId="7" xfId="10" applyFont="1" applyBorder="1" applyAlignment="1">
      <alignment horizontal="left" vertical="center"/>
    </xf>
    <xf numFmtId="0" fontId="35" fillId="0" borderId="7" xfId="10" applyFont="1" applyBorder="1" applyAlignment="1">
      <alignment horizontal="left" vertical="center" wrapText="1"/>
    </xf>
    <xf numFmtId="0" fontId="35" fillId="0" borderId="21" xfId="10" applyFont="1" applyBorder="1" applyAlignment="1">
      <alignment horizontal="left" vertical="center" wrapText="1"/>
    </xf>
    <xf numFmtId="0" fontId="38" fillId="0" borderId="21" xfId="10" applyFont="1" applyBorder="1" applyAlignment="1">
      <alignment horizontal="center" vertical="center" wrapText="1"/>
    </xf>
    <xf numFmtId="0" fontId="37" fillId="0" borderId="22" xfId="10" applyFont="1" applyBorder="1" applyAlignment="1">
      <alignment vertical="center" wrapText="1"/>
    </xf>
    <xf numFmtId="0" fontId="35" fillId="0" borderId="18" xfId="10" applyFont="1" applyBorder="1" applyAlignment="1">
      <alignment horizontal="left" vertical="center" wrapText="1"/>
    </xf>
    <xf numFmtId="0" fontId="35" fillId="0" borderId="20" xfId="10" applyFont="1" applyBorder="1" applyAlignment="1">
      <alignment horizontal="left" vertical="center" wrapText="1"/>
    </xf>
    <xf numFmtId="0" fontId="35" fillId="0" borderId="22" xfId="10" applyFont="1" applyBorder="1" applyAlignment="1">
      <alignment horizontal="left" vertical="center" wrapText="1"/>
    </xf>
    <xf numFmtId="0" fontId="37" fillId="0" borderId="18" xfId="10" applyFont="1" applyBorder="1" applyAlignment="1">
      <alignment vertical="center" wrapText="1"/>
    </xf>
    <xf numFmtId="0" fontId="37" fillId="0" borderId="20" xfId="10" applyFont="1" applyBorder="1" applyAlignment="1">
      <alignment vertical="center" wrapText="1"/>
    </xf>
    <xf numFmtId="0" fontId="35" fillId="0" borderId="12" xfId="10" applyFont="1" applyBorder="1" applyAlignment="1">
      <alignment horizontal="left"/>
    </xf>
    <xf numFmtId="0" fontId="37" fillId="0" borderId="11" xfId="10" applyFont="1" applyBorder="1" applyAlignment="1">
      <alignment vertical="center"/>
    </xf>
    <xf numFmtId="0" fontId="35" fillId="0" borderId="12" xfId="10" applyFont="1" applyBorder="1" applyAlignment="1"/>
    <xf numFmtId="0" fontId="37" fillId="0" borderId="12" xfId="10" applyFont="1" applyBorder="1" applyAlignment="1"/>
    <xf numFmtId="0" fontId="35" fillId="0" borderId="11" xfId="10" applyFont="1" applyBorder="1" applyAlignment="1">
      <alignment horizontal="left"/>
    </xf>
    <xf numFmtId="0" fontId="35" fillId="0" borderId="16" xfId="10" applyFont="1" applyBorder="1" applyAlignment="1">
      <alignment horizontal="left"/>
    </xf>
    <xf numFmtId="0" fontId="36" fillId="0" borderId="11" xfId="10" applyFont="1" applyBorder="1" applyAlignment="1">
      <alignment horizontal="left"/>
    </xf>
    <xf numFmtId="0" fontId="12" fillId="0" borderId="0" xfId="0" applyFont="1" applyBorder="1" applyAlignment="1">
      <alignment vertical="top" wrapText="1"/>
    </xf>
    <xf numFmtId="0" fontId="12" fillId="0" borderId="0" xfId="0" applyFont="1" applyBorder="1" applyAlignment="1">
      <alignment wrapText="1"/>
    </xf>
    <xf numFmtId="4" fontId="9" fillId="0" borderId="0" xfId="0" applyNumberFormat="1" applyFont="1"/>
    <xf numFmtId="166" fontId="12" fillId="0" borderId="5" xfId="0" applyNumberFormat="1" applyFont="1" applyBorder="1" applyAlignment="1" applyProtection="1">
      <alignment horizontal="right"/>
      <protection locked="0"/>
    </xf>
    <xf numFmtId="0" fontId="10" fillId="0" borderId="23" xfId="0" applyFont="1" applyFill="1" applyBorder="1" applyAlignment="1">
      <alignment horizontal="center" vertical="center" textRotation="90" wrapText="1"/>
    </xf>
    <xf numFmtId="0" fontId="12" fillId="0" borderId="26" xfId="0" applyFont="1" applyFill="1" applyBorder="1" applyAlignment="1">
      <alignment horizontal="center" vertical="center"/>
    </xf>
    <xf numFmtId="43" fontId="12" fillId="0" borderId="5" xfId="1" applyFont="1" applyFill="1" applyBorder="1" applyAlignment="1">
      <alignment horizontal="right" vertical="center"/>
    </xf>
    <xf numFmtId="2" fontId="16" fillId="0" borderId="6" xfId="0" applyNumberFormat="1" applyFont="1" applyFill="1" applyBorder="1" applyAlignment="1">
      <alignment wrapText="1"/>
    </xf>
    <xf numFmtId="2" fontId="12" fillId="0" borderId="6" xfId="0" applyNumberFormat="1" applyFont="1" applyFill="1" applyBorder="1" applyAlignment="1">
      <alignment vertical="top" wrapText="1"/>
    </xf>
    <xf numFmtId="2" fontId="10" fillId="0" borderId="9" xfId="0" applyNumberFormat="1" applyFont="1" applyFill="1" applyBorder="1" applyAlignment="1">
      <alignment vertical="top" wrapText="1"/>
    </xf>
    <xf numFmtId="2" fontId="19" fillId="0" borderId="14" xfId="0" applyNumberFormat="1" applyFont="1" applyFill="1" applyBorder="1" applyAlignment="1">
      <alignment vertical="top" wrapText="1"/>
    </xf>
    <xf numFmtId="2" fontId="22" fillId="0" borderId="4" xfId="0" applyNumberFormat="1" applyFont="1" applyFill="1" applyBorder="1" applyAlignment="1">
      <alignment wrapText="1"/>
    </xf>
    <xf numFmtId="2" fontId="23" fillId="0" borderId="13" xfId="0" applyNumberFormat="1" applyFont="1" applyFill="1" applyBorder="1" applyAlignment="1">
      <alignment wrapText="1"/>
    </xf>
    <xf numFmtId="2" fontId="19" fillId="0" borderId="18" xfId="0" applyNumberFormat="1" applyFont="1" applyFill="1" applyBorder="1" applyAlignment="1">
      <alignment vertical="top" wrapText="1"/>
    </xf>
    <xf numFmtId="0" fontId="12" fillId="0" borderId="12" xfId="0" applyFont="1" applyFill="1" applyBorder="1" applyAlignment="1">
      <alignment wrapText="1"/>
    </xf>
    <xf numFmtId="0" fontId="10" fillId="0" borderId="4" xfId="0" applyFont="1" applyFill="1" applyBorder="1" applyAlignment="1">
      <alignment vertical="top" wrapText="1"/>
    </xf>
    <xf numFmtId="0" fontId="12" fillId="0" borderId="14" xfId="0" applyFont="1" applyFill="1" applyBorder="1" applyAlignment="1">
      <alignment vertical="top" wrapText="1"/>
    </xf>
    <xf numFmtId="0" fontId="10" fillId="0" borderId="59" xfId="0" applyFont="1" applyBorder="1" applyAlignment="1">
      <alignment vertical="center" wrapText="1"/>
    </xf>
    <xf numFmtId="0" fontId="10" fillId="0" borderId="32" xfId="0" applyFont="1" applyBorder="1" applyAlignment="1">
      <alignment vertical="center" wrapText="1"/>
    </xf>
    <xf numFmtId="0" fontId="10" fillId="0" borderId="0" xfId="11" applyFont="1" applyBorder="1"/>
    <xf numFmtId="0" fontId="12" fillId="0" borderId="0" xfId="0" applyFont="1" applyFill="1" applyAlignment="1">
      <alignment wrapText="1"/>
    </xf>
    <xf numFmtId="168" fontId="10" fillId="0" borderId="3" xfId="0" applyNumberFormat="1" applyFont="1" applyFill="1" applyBorder="1" applyAlignment="1">
      <alignment horizontal="right" vertical="center" wrapText="1"/>
    </xf>
    <xf numFmtId="168" fontId="12" fillId="0" borderId="4" xfId="0" applyNumberFormat="1" applyFont="1" applyFill="1" applyBorder="1" applyAlignment="1">
      <alignment horizontal="right" vertical="center"/>
    </xf>
    <xf numFmtId="167" fontId="12" fillId="0" borderId="4" xfId="0" applyNumberFormat="1" applyFont="1" applyFill="1" applyBorder="1" applyAlignment="1">
      <alignment horizontal="right" vertical="center"/>
    </xf>
    <xf numFmtId="168" fontId="12" fillId="0" borderId="16" xfId="0" applyNumberFormat="1" applyFont="1" applyFill="1" applyBorder="1" applyAlignment="1">
      <alignment horizontal="right" vertical="center"/>
    </xf>
    <xf numFmtId="168" fontId="12" fillId="0" borderId="10" xfId="0" applyNumberFormat="1" applyFont="1" applyFill="1" applyBorder="1" applyAlignment="1">
      <alignment horizontal="right" vertical="center"/>
    </xf>
    <xf numFmtId="168" fontId="12" fillId="0" borderId="12" xfId="0" applyNumberFormat="1" applyFont="1" applyFill="1" applyBorder="1" applyAlignment="1">
      <alignment horizontal="right" vertical="center"/>
    </xf>
    <xf numFmtId="168" fontId="12" fillId="0" borderId="9" xfId="0" applyNumberFormat="1" applyFont="1" applyFill="1" applyBorder="1" applyAlignment="1">
      <alignment horizontal="right" vertical="center"/>
    </xf>
    <xf numFmtId="0" fontId="12" fillId="0" borderId="26" xfId="0" applyFont="1" applyFill="1" applyBorder="1" applyAlignment="1">
      <alignment vertical="top" wrapText="1"/>
    </xf>
    <xf numFmtId="0" fontId="18" fillId="0" borderId="2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41" xfId="0" applyFont="1" applyFill="1" applyBorder="1" applyAlignment="1">
      <alignment horizontal="center" vertical="center"/>
    </xf>
    <xf numFmtId="168" fontId="12" fillId="0" borderId="0" xfId="0" applyNumberFormat="1" applyFont="1" applyFill="1" applyBorder="1" applyAlignment="1">
      <alignment horizontal="right" vertical="center"/>
    </xf>
    <xf numFmtId="168" fontId="10" fillId="0" borderId="0" xfId="0" applyNumberFormat="1" applyFont="1" applyFill="1" applyBorder="1" applyAlignment="1">
      <alignment horizontal="right" vertical="center"/>
    </xf>
    <xf numFmtId="43" fontId="12" fillId="0" borderId="4" xfId="1" applyFont="1" applyFill="1" applyBorder="1" applyAlignment="1">
      <alignment horizontal="right" vertical="center"/>
    </xf>
    <xf numFmtId="43" fontId="12" fillId="0" borderId="13" xfId="1" applyFont="1" applyFill="1" applyBorder="1" applyAlignment="1">
      <alignment horizontal="right" vertical="center"/>
    </xf>
    <xf numFmtId="168" fontId="12" fillId="0" borderId="5" xfId="0" applyNumberFormat="1" applyFont="1" applyFill="1" applyBorder="1" applyAlignment="1">
      <alignment horizontal="right" vertical="center"/>
    </xf>
    <xf numFmtId="43" fontId="12" fillId="0" borderId="10" xfId="1" applyFont="1" applyFill="1" applyBorder="1" applyAlignment="1">
      <alignment horizontal="right" vertical="center"/>
    </xf>
    <xf numFmtId="43" fontId="12" fillId="0" borderId="6" xfId="1" applyFont="1" applyFill="1" applyBorder="1" applyAlignment="1">
      <alignment horizontal="right" vertical="center"/>
    </xf>
    <xf numFmtId="43" fontId="12" fillId="0" borderId="9" xfId="1" applyFont="1" applyFill="1" applyBorder="1" applyAlignment="1">
      <alignment horizontal="right" vertical="center"/>
    </xf>
    <xf numFmtId="43" fontId="12" fillId="0" borderId="14" xfId="1" applyFont="1" applyFill="1" applyBorder="1" applyAlignment="1">
      <alignment horizontal="right" vertical="center"/>
    </xf>
    <xf numFmtId="43" fontId="12" fillId="0" borderId="11" xfId="1" applyFont="1" applyFill="1" applyBorder="1" applyAlignment="1">
      <alignment horizontal="right" vertical="center"/>
    </xf>
    <xf numFmtId="43" fontId="12" fillId="0" borderId="18" xfId="1" applyFont="1" applyFill="1" applyBorder="1" applyAlignment="1">
      <alignment horizontal="right" vertical="center"/>
    </xf>
    <xf numFmtId="168" fontId="12" fillId="0" borderId="11" xfId="0" applyNumberFormat="1" applyFont="1" applyFill="1" applyBorder="1" applyAlignment="1">
      <alignment horizontal="right" vertical="center"/>
    </xf>
    <xf numFmtId="168" fontId="16" fillId="0" borderId="0" xfId="0" applyNumberFormat="1" applyFont="1" applyFill="1" applyAlignment="1">
      <alignment horizontal="right"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Alignment="1">
      <alignment horizontal="center" vertical="center"/>
    </xf>
    <xf numFmtId="0" fontId="16" fillId="0" borderId="0" xfId="0" applyFont="1" applyFill="1" applyAlignment="1">
      <alignment horizontal="center" vertical="center"/>
    </xf>
    <xf numFmtId="43" fontId="10" fillId="0" borderId="0" xfId="1" applyFont="1" applyFill="1" applyBorder="1" applyAlignment="1">
      <alignment horizontal="right" vertical="center"/>
    </xf>
    <xf numFmtId="43" fontId="12" fillId="0" borderId="0" xfId="1" applyFont="1" applyFill="1" applyBorder="1" applyAlignment="1">
      <alignment horizontal="right" vertical="center"/>
    </xf>
    <xf numFmtId="43" fontId="10" fillId="0" borderId="3" xfId="1" applyFont="1" applyBorder="1" applyAlignment="1">
      <alignment horizontal="right" vertical="center" wrapText="1"/>
    </xf>
    <xf numFmtId="43" fontId="10" fillId="0" borderId="30" xfId="1" applyFont="1" applyBorder="1" applyAlignment="1">
      <alignment horizontal="right" vertical="center" wrapText="1"/>
    </xf>
    <xf numFmtId="43" fontId="16" fillId="0" borderId="5" xfId="1" applyFont="1" applyFill="1" applyBorder="1" applyAlignment="1">
      <alignment horizontal="right" vertical="center"/>
    </xf>
    <xf numFmtId="2" fontId="12" fillId="0" borderId="5" xfId="0" applyNumberFormat="1" applyFont="1" applyFill="1" applyBorder="1" applyAlignment="1">
      <alignment horizontal="right" vertical="center"/>
    </xf>
    <xf numFmtId="2" fontId="12" fillId="0" borderId="19" xfId="0" applyNumberFormat="1" applyFont="1" applyFill="1" applyBorder="1" applyAlignment="1">
      <alignment horizontal="right" vertical="center"/>
    </xf>
    <xf numFmtId="43" fontId="16" fillId="0" borderId="19" xfId="1" applyFont="1" applyFill="1" applyBorder="1" applyAlignment="1">
      <alignment horizontal="right" vertical="center"/>
    </xf>
    <xf numFmtId="43" fontId="16" fillId="0" borderId="12" xfId="1" applyFont="1" applyFill="1" applyBorder="1" applyAlignment="1">
      <alignment horizontal="right" vertical="center"/>
    </xf>
    <xf numFmtId="43" fontId="16" fillId="0" borderId="20" xfId="1" applyFont="1" applyFill="1" applyBorder="1" applyAlignment="1">
      <alignment horizontal="right" vertical="center"/>
    </xf>
    <xf numFmtId="43" fontId="16" fillId="0" borderId="6" xfId="1" applyFont="1" applyFill="1" applyBorder="1" applyAlignment="1">
      <alignment horizontal="right" vertical="center"/>
    </xf>
    <xf numFmtId="43" fontId="12" fillId="0" borderId="36" xfId="1" applyFont="1" applyFill="1" applyBorder="1" applyAlignment="1">
      <alignment horizontal="right" vertical="center"/>
    </xf>
    <xf numFmtId="43" fontId="16" fillId="0" borderId="4" xfId="1" applyFont="1" applyFill="1" applyBorder="1" applyAlignment="1">
      <alignment horizontal="right" vertical="center"/>
    </xf>
    <xf numFmtId="43" fontId="16" fillId="0" borderId="13" xfId="1" applyFont="1" applyFill="1" applyBorder="1" applyAlignment="1">
      <alignment horizontal="right" vertical="center"/>
    </xf>
    <xf numFmtId="43" fontId="12" fillId="0" borderId="5" xfId="1" applyNumberFormat="1" applyFont="1" applyFill="1" applyBorder="1" applyAlignment="1">
      <alignment horizontal="right" vertical="center"/>
    </xf>
    <xf numFmtId="43" fontId="12" fillId="0" borderId="0" xfId="1" applyFont="1" applyFill="1" applyAlignment="1">
      <alignment horizontal="right" vertical="center"/>
    </xf>
    <xf numFmtId="43" fontId="16" fillId="0" borderId="9" xfId="1" applyFont="1" applyFill="1" applyBorder="1" applyAlignment="1">
      <alignment horizontal="right" vertical="center"/>
    </xf>
    <xf numFmtId="43" fontId="16" fillId="0" borderId="14" xfId="1" applyFont="1" applyFill="1" applyBorder="1" applyAlignment="1">
      <alignment horizontal="right" vertical="center"/>
    </xf>
    <xf numFmtId="2" fontId="16" fillId="0" borderId="5" xfId="0" applyNumberFormat="1" applyFont="1" applyFill="1" applyBorder="1" applyAlignment="1">
      <alignment horizontal="right" vertical="center"/>
    </xf>
    <xf numFmtId="2" fontId="16" fillId="0" borderId="9" xfId="0" applyNumberFormat="1" applyFont="1" applyFill="1" applyBorder="1" applyAlignment="1">
      <alignment horizontal="right" vertical="center"/>
    </xf>
    <xf numFmtId="2" fontId="16" fillId="0" borderId="14" xfId="0" applyNumberFormat="1" applyFont="1" applyFill="1" applyBorder="1" applyAlignment="1">
      <alignment horizontal="right" vertical="center"/>
    </xf>
    <xf numFmtId="0" fontId="16" fillId="0" borderId="0" xfId="0" applyFont="1" applyFill="1" applyAlignment="1">
      <alignment horizontal="right" vertical="center"/>
    </xf>
    <xf numFmtId="43" fontId="16" fillId="0" borderId="0" xfId="1" applyFont="1" applyFill="1" applyAlignment="1">
      <alignment horizontal="right" vertical="center"/>
    </xf>
    <xf numFmtId="0" fontId="10" fillId="0" borderId="0" xfId="0" applyFont="1" applyBorder="1" applyAlignment="1">
      <alignment horizontal="right" vertical="center"/>
    </xf>
    <xf numFmtId="0" fontId="12" fillId="0" borderId="0" xfId="0" applyFont="1" applyBorder="1" applyAlignment="1">
      <alignment horizontal="right" vertical="center"/>
    </xf>
    <xf numFmtId="0" fontId="10" fillId="0" borderId="30" xfId="0" applyFont="1" applyBorder="1" applyAlignment="1">
      <alignment horizontal="righ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3" fontId="12" fillId="0" borderId="5" xfId="1" applyNumberFormat="1" applyFont="1" applyBorder="1" applyAlignment="1">
      <alignment horizontal="right" vertical="center"/>
    </xf>
    <xf numFmtId="3" fontId="12" fillId="0" borderId="5" xfId="0" applyNumberFormat="1" applyFont="1" applyBorder="1" applyAlignment="1" applyProtection="1">
      <alignment horizontal="right" vertical="center"/>
      <protection locked="0"/>
    </xf>
    <xf numFmtId="4" fontId="12" fillId="0" borderId="5" xfId="1" applyNumberFormat="1" applyFont="1" applyBorder="1" applyAlignment="1">
      <alignment horizontal="right" vertical="center"/>
    </xf>
    <xf numFmtId="4" fontId="12" fillId="0" borderId="5" xfId="0" applyNumberFormat="1" applyFont="1" applyBorder="1" applyAlignment="1" applyProtection="1">
      <alignment horizontal="right" vertical="center"/>
      <protection locked="0"/>
    </xf>
    <xf numFmtId="4" fontId="12" fillId="0" borderId="5" xfId="1" applyNumberFormat="1" applyFont="1" applyFill="1" applyBorder="1" applyAlignment="1">
      <alignment horizontal="right" vertical="center"/>
    </xf>
    <xf numFmtId="4" fontId="12" fillId="0" borderId="5" xfId="0" applyNumberFormat="1" applyFont="1" applyFill="1" applyBorder="1" applyAlignment="1" applyProtection="1">
      <alignment horizontal="right" vertical="center"/>
      <protection locked="0"/>
    </xf>
    <xf numFmtId="0" fontId="12" fillId="2" borderId="5" xfId="0" applyFont="1" applyFill="1" applyBorder="1" applyAlignment="1">
      <alignment horizontal="right" vertical="center"/>
    </xf>
    <xf numFmtId="4" fontId="12" fillId="2" borderId="5" xfId="1" applyNumberFormat="1" applyFont="1" applyFill="1" applyBorder="1" applyAlignment="1">
      <alignment horizontal="right" vertical="center"/>
    </xf>
    <xf numFmtId="4" fontId="12" fillId="0" borderId="5" xfId="1" applyNumberFormat="1" applyFont="1" applyBorder="1" applyAlignment="1">
      <alignment horizontal="right" vertical="center" wrapText="1"/>
    </xf>
    <xf numFmtId="4" fontId="12" fillId="0" borderId="10" xfId="1" applyNumberFormat="1" applyFont="1" applyFill="1" applyBorder="1" applyAlignment="1">
      <alignment horizontal="right" vertical="center"/>
    </xf>
    <xf numFmtId="167" fontId="12" fillId="0" borderId="16" xfId="0" applyNumberFormat="1" applyFont="1" applyFill="1" applyBorder="1" applyAlignment="1">
      <alignment horizontal="right" vertical="center"/>
    </xf>
    <xf numFmtId="4" fontId="12" fillId="0" borderId="0" xfId="1" applyNumberFormat="1" applyFont="1" applyFill="1" applyBorder="1" applyAlignment="1">
      <alignment horizontal="right" vertical="center"/>
    </xf>
    <xf numFmtId="4" fontId="12" fillId="0" borderId="0"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12" fillId="0" borderId="0" xfId="0" applyFont="1" applyBorder="1" applyAlignment="1">
      <alignment horizontal="center" vertical="center"/>
    </xf>
    <xf numFmtId="0" fontId="12" fillId="0" borderId="5" xfId="0" applyFont="1" applyFill="1" applyBorder="1" applyAlignment="1">
      <alignment horizontal="center" vertical="center"/>
    </xf>
    <xf numFmtId="4" fontId="12" fillId="0" borderId="5" xfId="1" applyNumberFormat="1" applyFont="1" applyBorder="1" applyAlignment="1">
      <alignment horizontal="center" vertical="center" wrapText="1"/>
    </xf>
    <xf numFmtId="4" fontId="12" fillId="0" borderId="5" xfId="1" applyNumberFormat="1" applyFont="1" applyFill="1" applyBorder="1" applyAlignment="1">
      <alignment horizontal="center" vertical="center"/>
    </xf>
    <xf numFmtId="0" fontId="12" fillId="0" borderId="10" xfId="0" applyFont="1" applyFill="1" applyBorder="1" applyAlignment="1">
      <alignment horizontal="center" vertical="center"/>
    </xf>
    <xf numFmtId="0" fontId="0" fillId="0" borderId="0" xfId="0" applyAlignment="1">
      <alignment horizontal="center" vertical="center"/>
    </xf>
    <xf numFmtId="0" fontId="10" fillId="0" borderId="30" xfId="0" applyFont="1" applyFill="1" applyBorder="1" applyAlignment="1">
      <alignment horizontal="right" vertical="center" wrapText="1"/>
    </xf>
    <xf numFmtId="0" fontId="12" fillId="0" borderId="0" xfId="0" applyFont="1" applyAlignment="1">
      <alignment horizontal="right" vertical="center"/>
    </xf>
    <xf numFmtId="0" fontId="10" fillId="0" borderId="0" xfId="0" applyFont="1" applyAlignment="1">
      <alignment horizontal="right" vertical="center"/>
    </xf>
    <xf numFmtId="4" fontId="12" fillId="0" borderId="14" xfId="0" applyNumberFormat="1" applyFont="1" applyBorder="1" applyAlignment="1">
      <alignment horizontal="right" vertical="center"/>
    </xf>
    <xf numFmtId="4" fontId="12" fillId="0" borderId="9" xfId="0" applyNumberFormat="1" applyFont="1" applyBorder="1" applyAlignment="1" applyProtection="1">
      <alignment horizontal="right" vertical="center"/>
      <protection locked="0"/>
    </xf>
    <xf numFmtId="4" fontId="12" fillId="0" borderId="19" xfId="1" applyNumberFormat="1" applyFont="1" applyBorder="1" applyAlignment="1">
      <alignment horizontal="right" vertical="center"/>
    </xf>
    <xf numFmtId="2" fontId="12" fillId="0" borderId="19" xfId="0" applyNumberFormat="1" applyFont="1" applyBorder="1" applyAlignment="1">
      <alignment horizontal="right" vertical="center"/>
    </xf>
    <xf numFmtId="6" fontId="12" fillId="0" borderId="19" xfId="0" applyNumberFormat="1" applyFont="1" applyBorder="1" applyAlignment="1">
      <alignment horizontal="right" vertical="center" wrapText="1"/>
    </xf>
    <xf numFmtId="0" fontId="12" fillId="0" borderId="5" xfId="0" applyFont="1" applyBorder="1" applyAlignment="1">
      <alignment horizontal="right" vertical="center" wrapText="1"/>
    </xf>
    <xf numFmtId="0" fontId="12" fillId="0" borderId="19" xfId="0" applyFont="1" applyBorder="1" applyAlignment="1">
      <alignment horizontal="right" vertical="center" wrapText="1"/>
    </xf>
    <xf numFmtId="6" fontId="18" fillId="0" borderId="19" xfId="0" applyNumberFormat="1" applyFont="1" applyBorder="1" applyAlignment="1">
      <alignment horizontal="right" vertical="center" wrapText="1"/>
    </xf>
    <xf numFmtId="0" fontId="18" fillId="0" borderId="19" xfId="0" applyFont="1" applyBorder="1" applyAlignment="1">
      <alignment horizontal="right" vertical="center" wrapText="1"/>
    </xf>
    <xf numFmtId="6" fontId="12" fillId="0" borderId="5" xfId="0" applyNumberFormat="1" applyFont="1" applyBorder="1" applyAlignment="1">
      <alignment horizontal="right" vertical="center" wrapText="1"/>
    </xf>
    <xf numFmtId="6"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4" fontId="12" fillId="0" borderId="10" xfId="0" applyNumberFormat="1" applyFont="1" applyBorder="1" applyAlignment="1" applyProtection="1">
      <alignment horizontal="right" vertical="center"/>
      <protection locked="0"/>
    </xf>
    <xf numFmtId="4" fontId="12" fillId="0" borderId="0" xfId="1" applyNumberFormat="1" applyFont="1" applyBorder="1" applyAlignment="1">
      <alignment horizontal="right" vertical="center"/>
    </xf>
    <xf numFmtId="2" fontId="12" fillId="0" borderId="0" xfId="0" applyNumberFormat="1" applyFont="1" applyBorder="1" applyAlignment="1">
      <alignment horizontal="right" vertical="center"/>
    </xf>
    <xf numFmtId="4" fontId="12" fillId="0" borderId="0" xfId="0" applyNumberFormat="1" applyFont="1" applyBorder="1" applyAlignment="1" applyProtection="1">
      <alignment horizontal="right" vertical="center"/>
      <protection locked="0"/>
    </xf>
    <xf numFmtId="0" fontId="12" fillId="0" borderId="0" xfId="0" applyFont="1" applyAlignment="1">
      <alignment horizontal="center" vertical="center"/>
    </xf>
    <xf numFmtId="0" fontId="10" fillId="0" borderId="0" xfId="0" applyFont="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27" xfId="0" applyFont="1" applyBorder="1" applyAlignment="1">
      <alignment horizontal="center" vertical="center"/>
    </xf>
    <xf numFmtId="4" fontId="12" fillId="0" borderId="13" xfId="0" applyNumberFormat="1" applyFont="1" applyBorder="1" applyAlignment="1">
      <alignment horizontal="right" vertical="center"/>
    </xf>
    <xf numFmtId="4" fontId="12" fillId="0" borderId="4" xfId="0" applyNumberFormat="1" applyFont="1" applyBorder="1" applyAlignment="1" applyProtection="1">
      <alignment horizontal="right" vertical="center"/>
      <protection locked="0"/>
    </xf>
    <xf numFmtId="4" fontId="12" fillId="0" borderId="19" xfId="0" applyNumberFormat="1" applyFont="1" applyBorder="1" applyAlignment="1">
      <alignment horizontal="right" vertical="center"/>
    </xf>
    <xf numFmtId="2" fontId="12" fillId="0" borderId="27" xfId="0" applyNumberFormat="1" applyFont="1" applyBorder="1" applyAlignment="1">
      <alignment horizontal="right" vertical="center"/>
    </xf>
    <xf numFmtId="4" fontId="12" fillId="0" borderId="27" xfId="0" applyNumberFormat="1" applyFont="1" applyBorder="1" applyAlignment="1" applyProtection="1">
      <alignment horizontal="right" vertical="center"/>
      <protection locked="0"/>
    </xf>
    <xf numFmtId="0" fontId="35" fillId="0" borderId="0" xfId="10" applyFont="1" applyBorder="1" applyAlignment="1">
      <alignment horizontal="center" vertical="center"/>
    </xf>
    <xf numFmtId="0" fontId="36" fillId="0" borderId="0" xfId="10" applyFont="1" applyBorder="1" applyAlignment="1">
      <alignment horizontal="center" vertical="center"/>
    </xf>
    <xf numFmtId="0" fontId="35" fillId="0" borderId="0" xfId="10" applyFont="1" applyAlignment="1">
      <alignment horizontal="center" vertical="center"/>
    </xf>
    <xf numFmtId="0" fontId="36" fillId="0" borderId="8" xfId="10" applyFont="1" applyBorder="1" applyAlignment="1">
      <alignment horizontal="center" vertical="center"/>
    </xf>
    <xf numFmtId="0" fontId="35" fillId="0" borderId="15" xfId="10" applyFont="1" applyBorder="1" applyAlignment="1">
      <alignment horizontal="center" vertical="center"/>
    </xf>
    <xf numFmtId="0" fontId="36" fillId="0" borderId="0" xfId="10" applyFont="1" applyAlignment="1">
      <alignment horizontal="center" vertical="center"/>
    </xf>
    <xf numFmtId="0" fontId="36" fillId="0" borderId="2" xfId="10" applyFont="1" applyBorder="1" applyAlignment="1">
      <alignment horizontal="center" vertical="center"/>
    </xf>
    <xf numFmtId="0" fontId="35" fillId="0" borderId="2" xfId="10" applyFont="1" applyBorder="1" applyAlignment="1">
      <alignment horizontal="center" vertical="center"/>
    </xf>
    <xf numFmtId="10" fontId="35" fillId="0" borderId="0" xfId="9" applyNumberFormat="1" applyFont="1" applyAlignment="1">
      <alignment horizontal="right" vertical="center"/>
    </xf>
    <xf numFmtId="10" fontId="35" fillId="0" borderId="8" xfId="9" applyNumberFormat="1" applyFont="1" applyBorder="1" applyAlignment="1">
      <alignment horizontal="right" vertical="center"/>
    </xf>
    <xf numFmtId="10" fontId="35" fillId="0" borderId="2" xfId="9" applyNumberFormat="1" applyFont="1" applyBorder="1" applyAlignment="1">
      <alignment horizontal="right" vertical="center"/>
    </xf>
    <xf numFmtId="10" fontId="36" fillId="0" borderId="0" xfId="9" applyNumberFormat="1" applyFont="1" applyBorder="1" applyAlignment="1">
      <alignment horizontal="right" vertical="center"/>
    </xf>
    <xf numFmtId="0" fontId="36" fillId="0" borderId="11" xfId="10" applyFont="1" applyBorder="1" applyAlignment="1">
      <alignment horizontal="right" vertical="center" wrapText="1"/>
    </xf>
    <xf numFmtId="10" fontId="36" fillId="0" borderId="11" xfId="9" applyNumberFormat="1" applyFont="1" applyBorder="1" applyAlignment="1">
      <alignment horizontal="right" vertical="center" wrapText="1"/>
    </xf>
    <xf numFmtId="10" fontId="37" fillId="0" borderId="0" xfId="9" applyNumberFormat="1" applyFont="1" applyAlignment="1">
      <alignment horizontal="right" vertical="center" wrapText="1"/>
    </xf>
    <xf numFmtId="10" fontId="38" fillId="0" borderId="8" xfId="9" applyNumberFormat="1" applyFont="1" applyBorder="1" applyAlignment="1">
      <alignment horizontal="right" vertical="center"/>
    </xf>
    <xf numFmtId="10" fontId="37" fillId="0" borderId="12" xfId="9" applyNumberFormat="1" applyFont="1" applyBorder="1" applyAlignment="1">
      <alignment horizontal="right" vertical="center" wrapText="1"/>
    </xf>
    <xf numFmtId="10" fontId="35" fillId="0" borderId="12" xfId="9" applyNumberFormat="1" applyFont="1" applyBorder="1" applyAlignment="1">
      <alignment horizontal="right" vertical="center"/>
    </xf>
    <xf numFmtId="10" fontId="37" fillId="0" borderId="16" xfId="9" applyNumberFormat="1" applyFont="1" applyBorder="1" applyAlignment="1">
      <alignment horizontal="right" vertical="center" wrapText="1"/>
    </xf>
    <xf numFmtId="10" fontId="37" fillId="0" borderId="11" xfId="9" applyNumberFormat="1" applyFont="1" applyBorder="1" applyAlignment="1">
      <alignment horizontal="right" vertical="center" wrapText="1"/>
    </xf>
    <xf numFmtId="10" fontId="35" fillId="0" borderId="16" xfId="9" applyNumberFormat="1" applyFont="1" applyBorder="1" applyAlignment="1">
      <alignment horizontal="right" vertical="center"/>
    </xf>
    <xf numFmtId="10" fontId="37" fillId="0" borderId="11" xfId="9" applyNumberFormat="1" applyFont="1" applyBorder="1" applyAlignment="1">
      <alignment horizontal="right" vertical="center"/>
    </xf>
    <xf numFmtId="10" fontId="35" fillId="0" borderId="11" xfId="9" applyNumberFormat="1" applyFont="1" applyBorder="1" applyAlignment="1">
      <alignment horizontal="right" vertical="center"/>
    </xf>
    <xf numFmtId="168" fontId="35" fillId="0" borderId="11" xfId="0" applyNumberFormat="1" applyFont="1" applyFill="1" applyBorder="1" applyAlignment="1">
      <alignment horizontal="right" vertical="center"/>
    </xf>
    <xf numFmtId="168" fontId="35" fillId="0" borderId="12" xfId="0" applyNumberFormat="1" applyFont="1" applyFill="1" applyBorder="1" applyAlignment="1">
      <alignment horizontal="right" vertical="center"/>
    </xf>
    <xf numFmtId="168" fontId="35" fillId="0" borderId="16" xfId="0" applyNumberFormat="1" applyFont="1" applyFill="1" applyBorder="1" applyAlignment="1">
      <alignment horizontal="right" vertical="center"/>
    </xf>
    <xf numFmtId="43" fontId="38" fillId="0" borderId="8" xfId="1" applyFont="1" applyBorder="1" applyAlignment="1">
      <alignment horizontal="right" vertical="center"/>
    </xf>
    <xf numFmtId="43" fontId="37" fillId="0" borderId="11" xfId="1" applyFont="1" applyBorder="1" applyAlignment="1">
      <alignment horizontal="right" vertical="center"/>
    </xf>
    <xf numFmtId="43" fontId="37" fillId="0" borderId="12" xfId="1" applyFont="1" applyBorder="1" applyAlignment="1">
      <alignment horizontal="right" vertical="center"/>
    </xf>
    <xf numFmtId="43" fontId="37" fillId="0" borderId="15" xfId="1" applyFont="1" applyBorder="1" applyAlignment="1">
      <alignment horizontal="right" vertical="center" wrapText="1"/>
    </xf>
    <xf numFmtId="43" fontId="37" fillId="0" borderId="2" xfId="1" applyFont="1" applyBorder="1" applyAlignment="1">
      <alignment horizontal="right" vertical="center"/>
    </xf>
    <xf numFmtId="43" fontId="37" fillId="0" borderId="0" xfId="1" applyFont="1" applyBorder="1" applyAlignment="1">
      <alignment horizontal="right" vertical="center"/>
    </xf>
    <xf numFmtId="43" fontId="38" fillId="0" borderId="8" xfId="1" applyFont="1" applyBorder="1" applyAlignment="1">
      <alignment horizontal="right" vertical="center" wrapText="1"/>
    </xf>
    <xf numFmtId="43" fontId="38" fillId="0" borderId="30" xfId="1" applyFont="1" applyBorder="1" applyAlignment="1">
      <alignment horizontal="right" vertical="center" wrapText="1"/>
    </xf>
    <xf numFmtId="43" fontId="37" fillId="0" borderId="8" xfId="1" applyFont="1" applyBorder="1" applyAlignment="1">
      <alignment horizontal="right" vertical="center" wrapText="1"/>
    </xf>
    <xf numFmtId="0" fontId="37" fillId="0" borderId="2" xfId="10" applyFont="1" applyBorder="1" applyAlignment="1">
      <alignment horizontal="center" vertical="center" wrapText="1"/>
    </xf>
    <xf numFmtId="0" fontId="37" fillId="0" borderId="2" xfId="10" applyFont="1" applyBorder="1" applyAlignment="1">
      <alignment horizontal="center" vertical="center"/>
    </xf>
    <xf numFmtId="0" fontId="38" fillId="0" borderId="20" xfId="10" applyFont="1" applyBorder="1" applyAlignment="1">
      <alignment horizontal="center" vertical="center" wrapText="1"/>
    </xf>
    <xf numFmtId="0" fontId="37" fillId="0" borderId="8" xfId="10" applyFont="1" applyBorder="1" applyAlignment="1">
      <alignment horizontal="center" vertical="center" wrapText="1"/>
    </xf>
    <xf numFmtId="43" fontId="35" fillId="0" borderId="0" xfId="1" applyFont="1" applyBorder="1" applyAlignment="1">
      <alignment horizontal="center" vertical="center"/>
    </xf>
    <xf numFmtId="43" fontId="36" fillId="0" borderId="0" xfId="1" applyFont="1" applyBorder="1" applyAlignment="1">
      <alignment horizontal="center" vertical="center"/>
    </xf>
    <xf numFmtId="0" fontId="39" fillId="0" borderId="0" xfId="10" applyFont="1" applyBorder="1" applyAlignment="1">
      <alignment horizontal="center" vertical="center"/>
    </xf>
    <xf numFmtId="43" fontId="35" fillId="0" borderId="0" xfId="1" applyFont="1" applyAlignment="1">
      <alignment horizontal="center" vertical="center"/>
    </xf>
    <xf numFmtId="43" fontId="35" fillId="0" borderId="0" xfId="1" applyFont="1" applyBorder="1" applyAlignment="1">
      <alignment horizontal="right" vertical="center"/>
    </xf>
    <xf numFmtId="43" fontId="36" fillId="0" borderId="0" xfId="1" applyFont="1" applyBorder="1" applyAlignment="1">
      <alignment horizontal="right" vertical="center"/>
    </xf>
    <xf numFmtId="43" fontId="39" fillId="0" borderId="0" xfId="1" applyFont="1" applyBorder="1" applyAlignment="1">
      <alignment horizontal="right" vertical="center"/>
    </xf>
    <xf numFmtId="43" fontId="35" fillId="0" borderId="8" xfId="1" applyFont="1" applyBorder="1" applyAlignment="1">
      <alignment horizontal="right" vertical="center"/>
    </xf>
    <xf numFmtId="43" fontId="35" fillId="0" borderId="0" xfId="1" applyFont="1" applyAlignment="1">
      <alignment horizontal="right" vertical="center"/>
    </xf>
    <xf numFmtId="43" fontId="37" fillId="0" borderId="21" xfId="1" applyFont="1" applyBorder="1" applyAlignment="1">
      <alignment horizontal="right" vertical="center"/>
    </xf>
    <xf numFmtId="43" fontId="38" fillId="0" borderId="61" xfId="1" applyFont="1" applyBorder="1" applyAlignment="1">
      <alignment horizontal="right" vertical="center" wrapText="1"/>
    </xf>
    <xf numFmtId="43" fontId="38" fillId="0" borderId="60" xfId="1" applyFont="1" applyBorder="1" applyAlignment="1">
      <alignment horizontal="right" vertical="center" wrapText="1"/>
    </xf>
    <xf numFmtId="43" fontId="35" fillId="0" borderId="15" xfId="1" applyFont="1" applyBorder="1" applyAlignment="1">
      <alignment horizontal="right" vertical="center"/>
    </xf>
    <xf numFmtId="168" fontId="35" fillId="0" borderId="0" xfId="1" applyNumberFormat="1" applyFont="1" applyBorder="1" applyAlignment="1">
      <alignment horizontal="right" vertical="center"/>
    </xf>
    <xf numFmtId="168" fontId="36" fillId="0" borderId="0" xfId="1" applyNumberFormat="1" applyFont="1" applyBorder="1" applyAlignment="1">
      <alignment horizontal="right" vertical="center"/>
    </xf>
    <xf numFmtId="168" fontId="36" fillId="0" borderId="11" xfId="1" applyNumberFormat="1" applyFont="1" applyBorder="1" applyAlignment="1">
      <alignment horizontal="right" vertical="center" wrapText="1"/>
    </xf>
    <xf numFmtId="168" fontId="38" fillId="0" borderId="8" xfId="1" applyNumberFormat="1" applyFont="1" applyBorder="1" applyAlignment="1">
      <alignment horizontal="right" vertical="center"/>
    </xf>
    <xf numFmtId="168" fontId="37" fillId="0" borderId="12" xfId="1" applyNumberFormat="1" applyFont="1" applyBorder="1" applyAlignment="1">
      <alignment horizontal="right" vertical="center"/>
    </xf>
    <xf numFmtId="168" fontId="35" fillId="0" borderId="20" xfId="1" applyNumberFormat="1" applyFont="1" applyBorder="1" applyAlignment="1">
      <alignment horizontal="right" vertical="center"/>
    </xf>
    <xf numFmtId="168" fontId="38" fillId="0" borderId="30" xfId="1" applyNumberFormat="1" applyFont="1" applyBorder="1" applyAlignment="1">
      <alignment horizontal="right" vertical="center"/>
    </xf>
    <xf numFmtId="168" fontId="37" fillId="0" borderId="11" xfId="1" applyNumberFormat="1" applyFont="1" applyBorder="1" applyAlignment="1">
      <alignment horizontal="right" vertical="center"/>
    </xf>
    <xf numFmtId="168" fontId="35" fillId="0" borderId="22" xfId="1" applyNumberFormat="1" applyFont="1" applyBorder="1" applyAlignment="1">
      <alignment horizontal="right" vertical="center"/>
    </xf>
    <xf numFmtId="168" fontId="37" fillId="0" borderId="22" xfId="1" applyNumberFormat="1" applyFont="1" applyBorder="1" applyAlignment="1">
      <alignment horizontal="right" vertical="center" wrapText="1"/>
    </xf>
    <xf numFmtId="168" fontId="38" fillId="0" borderId="30" xfId="1" applyNumberFormat="1" applyFont="1" applyBorder="1" applyAlignment="1">
      <alignment horizontal="right" vertical="center" wrapText="1"/>
    </xf>
    <xf numFmtId="168" fontId="39" fillId="0" borderId="20" xfId="1" applyNumberFormat="1" applyFont="1" applyBorder="1" applyAlignment="1">
      <alignment horizontal="right" vertical="center"/>
    </xf>
    <xf numFmtId="168" fontId="38" fillId="0" borderId="3" xfId="1" applyNumberFormat="1" applyFont="1" applyBorder="1" applyAlignment="1">
      <alignment horizontal="right" vertical="center" wrapText="1"/>
    </xf>
    <xf numFmtId="168" fontId="37" fillId="0" borderId="18" xfId="1" applyNumberFormat="1" applyFont="1" applyBorder="1" applyAlignment="1">
      <alignment horizontal="right" vertical="center"/>
    </xf>
    <xf numFmtId="168" fontId="37" fillId="0" borderId="20" xfId="1" applyNumberFormat="1" applyFont="1" applyBorder="1" applyAlignment="1">
      <alignment horizontal="right" vertical="center"/>
    </xf>
    <xf numFmtId="168" fontId="37" fillId="0" borderId="22" xfId="1" applyNumberFormat="1" applyFont="1" applyBorder="1" applyAlignment="1">
      <alignment horizontal="right" vertical="center"/>
    </xf>
    <xf numFmtId="168" fontId="37" fillId="0" borderId="30" xfId="1" applyNumberFormat="1" applyFont="1" applyBorder="1" applyAlignment="1">
      <alignment horizontal="right" vertical="center" wrapText="1"/>
    </xf>
    <xf numFmtId="168" fontId="35" fillId="0" borderId="30" xfId="1" applyNumberFormat="1" applyFont="1" applyBorder="1" applyAlignment="1">
      <alignment horizontal="right" vertical="center"/>
    </xf>
    <xf numFmtId="168" fontId="35" fillId="0" borderId="0" xfId="1" applyNumberFormat="1" applyFont="1" applyAlignment="1">
      <alignment horizontal="right" vertical="center"/>
    </xf>
    <xf numFmtId="168" fontId="35" fillId="0" borderId="0" xfId="1" applyNumberFormat="1" applyFont="1" applyFill="1" applyBorder="1" applyAlignment="1">
      <alignment horizontal="right" vertical="center"/>
    </xf>
    <xf numFmtId="168" fontId="36" fillId="0" borderId="0" xfId="1" applyNumberFormat="1" applyFont="1" applyFill="1" applyBorder="1" applyAlignment="1">
      <alignment horizontal="right" vertical="center"/>
    </xf>
    <xf numFmtId="168" fontId="36" fillId="0" borderId="11" xfId="1" applyNumberFormat="1" applyFont="1" applyFill="1" applyBorder="1" applyAlignment="1">
      <alignment horizontal="right" vertical="center" wrapText="1"/>
    </xf>
    <xf numFmtId="168" fontId="38" fillId="0" borderId="30" xfId="1" applyNumberFormat="1" applyFont="1" applyFill="1" applyBorder="1" applyAlignment="1">
      <alignment horizontal="right" vertical="center"/>
    </xf>
    <xf numFmtId="168" fontId="37" fillId="0" borderId="11" xfId="1" applyNumberFormat="1" applyFont="1" applyFill="1" applyBorder="1" applyAlignment="1">
      <alignment horizontal="right" vertical="center"/>
    </xf>
    <xf numFmtId="168" fontId="37" fillId="0" borderId="12" xfId="1" applyNumberFormat="1" applyFont="1" applyFill="1" applyBorder="1" applyAlignment="1">
      <alignment horizontal="right" vertical="center"/>
    </xf>
    <xf numFmtId="168" fontId="37" fillId="0" borderId="16" xfId="1" applyNumberFormat="1" applyFont="1" applyFill="1" applyBorder="1" applyAlignment="1">
      <alignment horizontal="right" vertical="center"/>
    </xf>
    <xf numFmtId="168" fontId="37" fillId="0" borderId="11" xfId="1" applyNumberFormat="1" applyFont="1" applyFill="1" applyBorder="1" applyAlignment="1">
      <alignment horizontal="right" vertical="center" wrapText="1"/>
    </xf>
    <xf numFmtId="168" fontId="37" fillId="0" borderId="12" xfId="1" applyNumberFormat="1" applyFont="1" applyFill="1" applyBorder="1" applyAlignment="1">
      <alignment horizontal="right" vertical="center" wrapText="1"/>
    </xf>
    <xf numFmtId="168" fontId="37" fillId="0" borderId="16" xfId="1" applyNumberFormat="1" applyFont="1" applyFill="1" applyBorder="1" applyAlignment="1">
      <alignment horizontal="right" vertical="center" wrapText="1"/>
    </xf>
    <xf numFmtId="168" fontId="37" fillId="0" borderId="15" xfId="1" applyNumberFormat="1" applyFont="1" applyFill="1" applyBorder="1" applyAlignment="1">
      <alignment horizontal="right" vertical="center" wrapText="1"/>
    </xf>
    <xf numFmtId="168" fontId="38" fillId="0" borderId="56" xfId="1" applyNumberFormat="1" applyFont="1" applyFill="1" applyBorder="1" applyAlignment="1">
      <alignment horizontal="right" vertical="center" wrapText="1"/>
    </xf>
    <xf numFmtId="168" fontId="39" fillId="0" borderId="0" xfId="1" applyNumberFormat="1" applyFont="1" applyFill="1" applyBorder="1" applyAlignment="1">
      <alignment horizontal="right" vertical="center"/>
    </xf>
    <xf numFmtId="168" fontId="37" fillId="0" borderId="18" xfId="1" applyNumberFormat="1" applyFont="1" applyFill="1" applyBorder="1" applyAlignment="1">
      <alignment horizontal="right" vertical="center"/>
    </xf>
    <xf numFmtId="168" fontId="37" fillId="0" borderId="20" xfId="1" applyNumberFormat="1" applyFont="1" applyFill="1" applyBorder="1" applyAlignment="1">
      <alignment horizontal="right" vertical="center"/>
    </xf>
    <xf numFmtId="168" fontId="38" fillId="0" borderId="30" xfId="1" applyNumberFormat="1" applyFont="1" applyFill="1" applyBorder="1" applyAlignment="1">
      <alignment horizontal="right" vertical="center" wrapText="1"/>
    </xf>
    <xf numFmtId="168" fontId="38" fillId="0" borderId="11" xfId="1" applyNumberFormat="1" applyFont="1" applyFill="1" applyBorder="1" applyAlignment="1">
      <alignment horizontal="right" vertical="center" wrapText="1"/>
    </xf>
    <xf numFmtId="168" fontId="35" fillId="0" borderId="30" xfId="1" applyNumberFormat="1" applyFont="1" applyFill="1" applyBorder="1" applyAlignment="1">
      <alignment horizontal="right" vertical="center"/>
    </xf>
    <xf numFmtId="168" fontId="37" fillId="0" borderId="30" xfId="1" applyNumberFormat="1" applyFont="1" applyFill="1" applyBorder="1" applyAlignment="1">
      <alignment horizontal="right" vertical="center" wrapText="1"/>
    </xf>
    <xf numFmtId="168" fontId="35" fillId="0" borderId="0" xfId="1" applyNumberFormat="1" applyFont="1" applyFill="1" applyAlignment="1">
      <alignment horizontal="right" vertical="center"/>
    </xf>
    <xf numFmtId="168" fontId="37" fillId="0" borderId="20" xfId="1" applyNumberFormat="1" applyFont="1" applyFill="1" applyBorder="1" applyAlignment="1">
      <alignment horizontal="right" vertical="center" wrapText="1"/>
    </xf>
    <xf numFmtId="168" fontId="35" fillId="0" borderId="20" xfId="1" applyNumberFormat="1" applyFont="1" applyFill="1" applyBorder="1" applyAlignment="1">
      <alignment horizontal="right" vertical="center"/>
    </xf>
    <xf numFmtId="168" fontId="37" fillId="0" borderId="22" xfId="1" applyNumberFormat="1" applyFont="1" applyFill="1" applyBorder="1" applyAlignment="1">
      <alignment horizontal="right" vertical="center" wrapText="1"/>
    </xf>
    <xf numFmtId="168" fontId="35" fillId="0" borderId="22" xfId="1" applyNumberFormat="1" applyFont="1" applyFill="1" applyBorder="1" applyAlignment="1">
      <alignment horizontal="right" vertical="center" wrapText="1"/>
    </xf>
    <xf numFmtId="168" fontId="37" fillId="0" borderId="0" xfId="1" applyNumberFormat="1" applyFont="1" applyFill="1" applyAlignment="1">
      <alignment horizontal="right" vertical="center" wrapText="1"/>
    </xf>
    <xf numFmtId="168" fontId="35" fillId="0" borderId="22" xfId="1" applyNumberFormat="1" applyFont="1" applyFill="1" applyBorder="1" applyAlignment="1">
      <alignment horizontal="right" vertical="center"/>
    </xf>
    <xf numFmtId="168" fontId="35" fillId="0" borderId="20" xfId="1" applyNumberFormat="1" applyFont="1" applyFill="1" applyBorder="1" applyAlignment="1">
      <alignment horizontal="right" vertical="center" wrapText="1"/>
    </xf>
    <xf numFmtId="168" fontId="35" fillId="0" borderId="18" xfId="1" applyNumberFormat="1" applyFont="1" applyFill="1" applyBorder="1" applyAlignment="1">
      <alignment horizontal="right" vertical="center"/>
    </xf>
    <xf numFmtId="168" fontId="36" fillId="0" borderId="0" xfId="1" applyNumberFormat="1" applyFont="1" applyAlignment="1">
      <alignment horizontal="right" vertical="center"/>
    </xf>
    <xf numFmtId="168" fontId="36" fillId="0" borderId="54" xfId="1" applyNumberFormat="1" applyFont="1" applyBorder="1" applyAlignment="1">
      <alignment horizontal="right" vertical="center" wrapText="1"/>
    </xf>
    <xf numFmtId="168" fontId="36" fillId="0" borderId="8" xfId="1" applyNumberFormat="1" applyFont="1" applyBorder="1" applyAlignment="1">
      <alignment horizontal="right" vertical="center" wrapText="1"/>
    </xf>
    <xf numFmtId="168" fontId="36" fillId="0" borderId="2" xfId="1" applyNumberFormat="1" applyFont="1" applyBorder="1" applyAlignment="1">
      <alignment horizontal="right" vertical="center" wrapText="1"/>
    </xf>
    <xf numFmtId="168" fontId="37" fillId="0" borderId="11" xfId="1" applyNumberFormat="1" applyFont="1" applyBorder="1" applyAlignment="1">
      <alignment horizontal="right" vertical="center" wrapText="1"/>
    </xf>
    <xf numFmtId="168" fontId="37" fillId="0" borderId="12" xfId="1" applyNumberFormat="1" applyFont="1" applyBorder="1" applyAlignment="1">
      <alignment horizontal="right" vertical="center" wrapText="1"/>
    </xf>
    <xf numFmtId="168" fontId="37" fillId="0" borderId="16" xfId="1" applyNumberFormat="1" applyFont="1" applyBorder="1" applyAlignment="1">
      <alignment horizontal="right" vertical="center" wrapText="1"/>
    </xf>
    <xf numFmtId="168" fontId="37" fillId="0" borderId="23" xfId="1" applyNumberFormat="1" applyFont="1" applyBorder="1" applyAlignment="1">
      <alignment horizontal="right" vertical="center" wrapText="1"/>
    </xf>
    <xf numFmtId="168" fontId="37" fillId="0" borderId="7" xfId="1" applyNumberFormat="1" applyFont="1" applyBorder="1" applyAlignment="1">
      <alignment horizontal="right" vertical="center" wrapText="1"/>
    </xf>
    <xf numFmtId="168" fontId="35" fillId="0" borderId="12" xfId="1" applyNumberFormat="1" applyFont="1" applyBorder="1" applyAlignment="1">
      <alignment horizontal="right" vertical="center" wrapText="1"/>
    </xf>
    <xf numFmtId="168" fontId="35" fillId="0" borderId="16" xfId="1" applyNumberFormat="1" applyFont="1" applyBorder="1" applyAlignment="1">
      <alignment horizontal="right" vertical="center" wrapText="1"/>
    </xf>
    <xf numFmtId="168" fontId="35" fillId="0" borderId="11" xfId="1" applyNumberFormat="1" applyFont="1" applyBorder="1" applyAlignment="1">
      <alignment horizontal="right" vertical="center" wrapText="1"/>
    </xf>
    <xf numFmtId="168" fontId="35" fillId="0" borderId="3" xfId="1" applyNumberFormat="1" applyFont="1" applyBorder="1" applyAlignment="1">
      <alignment horizontal="right" vertical="center" wrapText="1"/>
    </xf>
    <xf numFmtId="168" fontId="36" fillId="0" borderId="53" xfId="1" applyNumberFormat="1" applyFont="1" applyBorder="1" applyAlignment="1">
      <alignment horizontal="right" vertical="center" wrapText="1"/>
    </xf>
    <xf numFmtId="168" fontId="36" fillId="0" borderId="30" xfId="1" applyNumberFormat="1" applyFont="1" applyBorder="1" applyAlignment="1">
      <alignment horizontal="right" vertical="center" wrapText="1"/>
    </xf>
    <xf numFmtId="168" fontId="35" fillId="0" borderId="12" xfId="1" applyNumberFormat="1" applyFont="1" applyFill="1" applyBorder="1" applyAlignment="1">
      <alignment horizontal="right" vertical="center"/>
    </xf>
    <xf numFmtId="168" fontId="37" fillId="0" borderId="3" xfId="1" applyNumberFormat="1" applyFont="1" applyBorder="1" applyAlignment="1">
      <alignment horizontal="right" vertical="center" wrapText="1"/>
    </xf>
    <xf numFmtId="10" fontId="36" fillId="0" borderId="0" xfId="9" applyNumberFormat="1" applyFont="1" applyAlignment="1">
      <alignment horizontal="right" vertical="center"/>
    </xf>
    <xf numFmtId="10" fontId="36" fillId="0" borderId="54" xfId="9" applyNumberFormat="1" applyFont="1" applyBorder="1" applyAlignment="1">
      <alignment horizontal="right" vertical="center" wrapText="1"/>
    </xf>
    <xf numFmtId="10" fontId="36" fillId="0" borderId="8" xfId="9" applyNumberFormat="1" applyFont="1" applyBorder="1" applyAlignment="1">
      <alignment horizontal="right" vertical="center" wrapText="1"/>
    </xf>
    <xf numFmtId="10" fontId="37" fillId="0" borderId="23" xfId="9" applyNumberFormat="1" applyFont="1" applyBorder="1" applyAlignment="1">
      <alignment horizontal="right" vertical="center" wrapText="1"/>
    </xf>
    <xf numFmtId="10" fontId="35" fillId="0" borderId="11" xfId="9" applyNumberFormat="1" applyFont="1" applyBorder="1" applyAlignment="1">
      <alignment horizontal="right" vertical="center" wrapText="1"/>
    </xf>
    <xf numFmtId="10" fontId="35" fillId="0" borderId="3" xfId="9" applyNumberFormat="1" applyFont="1" applyBorder="1" applyAlignment="1">
      <alignment horizontal="right" vertical="center" wrapText="1"/>
    </xf>
    <xf numFmtId="0" fontId="12" fillId="0" borderId="5"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Alignment="1">
      <alignment horizontal="center" vertical="center"/>
    </xf>
    <xf numFmtId="4" fontId="12" fillId="0" borderId="19" xfId="0" applyNumberFormat="1" applyFont="1" applyBorder="1" applyAlignment="1">
      <alignment horizontal="right" vertical="center" wrapText="1"/>
    </xf>
    <xf numFmtId="4" fontId="12" fillId="0" borderId="5" xfId="0" applyNumberFormat="1" applyFont="1" applyBorder="1" applyAlignment="1">
      <alignment horizontal="right" vertical="center" wrapText="1"/>
    </xf>
    <xf numFmtId="4" fontId="12" fillId="0" borderId="0" xfId="0" applyNumberFormat="1" applyFont="1" applyBorder="1" applyAlignment="1">
      <alignment horizontal="right" vertical="center" wrapText="1"/>
    </xf>
    <xf numFmtId="0" fontId="12" fillId="0" borderId="19" xfId="0" applyFont="1" applyBorder="1" applyAlignment="1">
      <alignment horizontal="right" vertical="center"/>
    </xf>
    <xf numFmtId="4" fontId="12" fillId="0" borderId="5" xfId="0" applyNumberFormat="1" applyFont="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horizontal="right" vertical="center" wrapText="1"/>
    </xf>
    <xf numFmtId="164" fontId="10" fillId="0" borderId="19" xfId="1" applyNumberFormat="1" applyFont="1" applyBorder="1" applyAlignment="1">
      <alignment horizontal="right" vertical="center" wrapText="1"/>
    </xf>
    <xf numFmtId="43" fontId="10" fillId="0" borderId="8" xfId="1" applyFont="1" applyBorder="1" applyAlignment="1">
      <alignment horizontal="right" vertical="center" wrapText="1"/>
    </xf>
    <xf numFmtId="164" fontId="10" fillId="0" borderId="30" xfId="1" applyNumberFormat="1" applyFont="1" applyBorder="1" applyAlignment="1">
      <alignment horizontal="right" vertical="center" wrapText="1"/>
    </xf>
    <xf numFmtId="43" fontId="10" fillId="0" borderId="13" xfId="1" applyFont="1" applyBorder="1" applyAlignment="1">
      <alignment horizontal="right" vertical="center" wrapText="1"/>
    </xf>
    <xf numFmtId="164" fontId="10" fillId="0" borderId="13" xfId="1" applyNumberFormat="1" applyFont="1" applyBorder="1" applyAlignment="1">
      <alignment horizontal="right" vertical="center" wrapText="1"/>
    </xf>
    <xf numFmtId="43" fontId="10" fillId="0" borderId="19" xfId="1" applyFont="1" applyBorder="1" applyAlignment="1">
      <alignment horizontal="right" vertical="center" wrapText="1"/>
    </xf>
    <xf numFmtId="43" fontId="10" fillId="0" borderId="51" xfId="1" applyFont="1" applyBorder="1" applyAlignment="1">
      <alignment horizontal="right" vertical="center" wrapText="1"/>
    </xf>
    <xf numFmtId="164" fontId="10" fillId="0" borderId="49" xfId="1" applyNumberFormat="1" applyFont="1" applyBorder="1" applyAlignment="1">
      <alignment horizontal="right" vertical="center" wrapText="1"/>
    </xf>
    <xf numFmtId="43" fontId="10" fillId="0" borderId="14" xfId="1" applyFont="1" applyBorder="1" applyAlignment="1">
      <alignment horizontal="right" vertical="center" wrapText="1"/>
    </xf>
    <xf numFmtId="164" fontId="10" fillId="0" borderId="14" xfId="1" applyNumberFormat="1" applyFont="1" applyBorder="1" applyAlignment="1">
      <alignment horizontal="right" vertical="center" wrapText="1"/>
    </xf>
    <xf numFmtId="43" fontId="10" fillId="0" borderId="52" xfId="1" applyFont="1" applyBorder="1" applyAlignment="1">
      <alignment horizontal="right" vertical="center" wrapText="1"/>
    </xf>
    <xf numFmtId="164" fontId="10" fillId="0" borderId="43" xfId="1" applyNumberFormat="1" applyFont="1" applyBorder="1" applyAlignment="1">
      <alignment horizontal="right" vertical="center" wrapText="1"/>
    </xf>
    <xf numFmtId="43" fontId="10" fillId="0" borderId="37" xfId="1" applyFont="1" applyBorder="1" applyAlignment="1">
      <alignment horizontal="right" vertical="center" wrapText="1"/>
    </xf>
    <xf numFmtId="164" fontId="10" fillId="0" borderId="18" xfId="1" applyNumberFormat="1" applyFont="1" applyBorder="1" applyAlignment="1">
      <alignment horizontal="right" vertical="center" wrapText="1"/>
    </xf>
    <xf numFmtId="164" fontId="10" fillId="0" borderId="22" xfId="1" applyNumberFormat="1" applyFont="1" applyBorder="1" applyAlignment="1">
      <alignment horizontal="right" vertical="center" wrapText="1"/>
    </xf>
    <xf numFmtId="43" fontId="10" fillId="0" borderId="42" xfId="1" applyFont="1" applyBorder="1" applyAlignment="1">
      <alignment horizontal="right" vertical="center" wrapText="1"/>
    </xf>
    <xf numFmtId="43" fontId="10" fillId="0" borderId="41" xfId="1" applyFont="1" applyBorder="1" applyAlignment="1">
      <alignment horizontal="right" vertical="center" wrapText="1"/>
    </xf>
    <xf numFmtId="43" fontId="10" fillId="0" borderId="25" xfId="1" applyFont="1" applyBorder="1" applyAlignment="1">
      <alignment horizontal="right" vertical="center" wrapText="1"/>
    </xf>
    <xf numFmtId="164" fontId="10" fillId="0" borderId="40" xfId="1" applyNumberFormat="1" applyFont="1" applyBorder="1" applyAlignment="1">
      <alignment horizontal="right" vertical="center" wrapText="1"/>
    </xf>
    <xf numFmtId="43" fontId="10" fillId="0" borderId="2" xfId="1" applyFont="1" applyBorder="1" applyAlignment="1">
      <alignment horizontal="right" vertical="center" wrapText="1"/>
    </xf>
    <xf numFmtId="43" fontId="10" fillId="0" borderId="18" xfId="1" applyFont="1" applyBorder="1" applyAlignment="1">
      <alignment horizontal="right" vertical="center" wrapText="1"/>
    </xf>
    <xf numFmtId="43" fontId="10" fillId="0" borderId="0" xfId="1" applyFont="1" applyBorder="1" applyAlignment="1">
      <alignment horizontal="right" vertical="center" wrapText="1"/>
    </xf>
    <xf numFmtId="43" fontId="10" fillId="0" borderId="20" xfId="1" applyFont="1" applyBorder="1" applyAlignment="1">
      <alignment horizontal="right" vertical="center" wrapText="1"/>
    </xf>
    <xf numFmtId="43" fontId="10" fillId="0" borderId="15" xfId="1" applyFont="1" applyBorder="1" applyAlignment="1">
      <alignment horizontal="right" vertical="center" wrapText="1"/>
    </xf>
    <xf numFmtId="43" fontId="10" fillId="0" borderId="22" xfId="1" applyFont="1" applyBorder="1" applyAlignment="1">
      <alignment horizontal="right" vertical="center" wrapText="1"/>
    </xf>
    <xf numFmtId="43" fontId="10" fillId="0" borderId="45" xfId="1" applyFont="1" applyFill="1" applyBorder="1" applyAlignment="1">
      <alignment horizontal="right" vertical="center" wrapText="1"/>
    </xf>
    <xf numFmtId="164" fontId="10" fillId="0" borderId="46" xfId="1" applyNumberFormat="1" applyFont="1" applyBorder="1" applyAlignment="1">
      <alignment horizontal="right" vertical="center" wrapText="1"/>
    </xf>
    <xf numFmtId="43" fontId="10" fillId="0" borderId="2" xfId="1" applyFont="1" applyFill="1" applyBorder="1" applyAlignment="1">
      <alignment horizontal="right" vertical="center" wrapText="1"/>
    </xf>
    <xf numFmtId="43" fontId="10" fillId="0" borderId="0" xfId="1" applyFont="1" applyFill="1" applyBorder="1" applyAlignment="1">
      <alignment horizontal="right" vertical="center" wrapText="1"/>
    </xf>
    <xf numFmtId="164" fontId="10" fillId="0" borderId="20" xfId="1" applyNumberFormat="1" applyFont="1" applyBorder="1" applyAlignment="1">
      <alignment horizontal="right" vertical="center" wrapText="1"/>
    </xf>
    <xf numFmtId="43" fontId="10" fillId="0" borderId="15" xfId="1" applyFont="1" applyFill="1" applyBorder="1" applyAlignment="1">
      <alignment horizontal="right" vertical="center" wrapText="1"/>
    </xf>
    <xf numFmtId="43" fontId="10" fillId="0" borderId="42" xfId="1" applyFont="1" applyFill="1" applyBorder="1" applyAlignment="1">
      <alignment horizontal="right" vertical="center" wrapText="1"/>
    </xf>
    <xf numFmtId="43" fontId="10" fillId="0" borderId="44" xfId="1" applyFont="1" applyFill="1" applyBorder="1" applyAlignment="1">
      <alignment horizontal="right" vertical="center" wrapText="1"/>
    </xf>
    <xf numFmtId="43" fontId="10" fillId="0" borderId="47" xfId="1" applyFont="1" applyFill="1" applyBorder="1" applyAlignment="1">
      <alignment horizontal="right" vertical="center" wrapText="1"/>
    </xf>
    <xf numFmtId="43" fontId="10" fillId="0" borderId="57" xfId="1" applyFont="1" applyBorder="1" applyAlignment="1">
      <alignment horizontal="right" vertical="center" wrapText="1"/>
    </xf>
    <xf numFmtId="43" fontId="10" fillId="0" borderId="44" xfId="1" applyFont="1" applyBorder="1" applyAlignment="1">
      <alignment horizontal="right" vertical="center" wrapText="1"/>
    </xf>
    <xf numFmtId="43" fontId="10" fillId="0" borderId="47" xfId="1" applyFont="1" applyBorder="1" applyAlignment="1">
      <alignment horizontal="right" vertical="center" wrapText="1"/>
    </xf>
    <xf numFmtId="43" fontId="10" fillId="0" borderId="58" xfId="1" applyFont="1" applyBorder="1" applyAlignment="1">
      <alignment horizontal="right" vertical="center" wrapText="1"/>
    </xf>
    <xf numFmtId="0" fontId="32" fillId="0" borderId="0" xfId="0" applyFont="1" applyBorder="1" applyAlignment="1">
      <alignment horizontal="right" vertical="center"/>
    </xf>
    <xf numFmtId="0" fontId="12" fillId="0" borderId="15" xfId="0" applyFont="1" applyBorder="1" applyAlignment="1">
      <alignment horizontal="right" vertical="center"/>
    </xf>
    <xf numFmtId="0" fontId="10" fillId="0" borderId="14" xfId="0" applyFont="1" applyBorder="1" applyAlignment="1">
      <alignment horizontal="right" vertical="center" wrapText="1"/>
    </xf>
    <xf numFmtId="43" fontId="10" fillId="0" borderId="50" xfId="1" applyFont="1" applyBorder="1" applyAlignment="1">
      <alignment horizontal="right" vertical="center" wrapText="1"/>
    </xf>
    <xf numFmtId="0" fontId="12" fillId="0" borderId="38" xfId="0" applyFont="1" applyBorder="1" applyAlignment="1">
      <alignment horizontal="right" vertical="center"/>
    </xf>
    <xf numFmtId="0" fontId="12" fillId="0" borderId="36" xfId="0" applyFont="1" applyBorder="1" applyAlignment="1">
      <alignment horizontal="right" vertical="center"/>
    </xf>
    <xf numFmtId="0" fontId="31" fillId="0" borderId="0" xfId="0" applyFont="1" applyAlignment="1">
      <alignment horizontal="right" vertical="center"/>
    </xf>
    <xf numFmtId="0" fontId="13" fillId="0" borderId="0" xfId="0" applyFont="1" applyAlignment="1">
      <alignment horizontal="right" vertical="center"/>
    </xf>
    <xf numFmtId="0" fontId="3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16" xfId="0" applyNumberFormat="1" applyFont="1" applyFill="1" applyBorder="1" applyAlignment="1">
      <alignment horizontal="center" vertical="center" wrapText="1"/>
    </xf>
    <xf numFmtId="0" fontId="12" fillId="0" borderId="8"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0"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31" fillId="0" borderId="0" xfId="0" applyFont="1" applyAlignment="1">
      <alignment horizontal="center" vertical="center"/>
    </xf>
    <xf numFmtId="0" fontId="13" fillId="0" borderId="0" xfId="0" applyFont="1" applyAlignment="1">
      <alignment horizontal="center" vertical="center"/>
    </xf>
    <xf numFmtId="0" fontId="12" fillId="0" borderId="9" xfId="3" applyFont="1" applyBorder="1" applyAlignment="1">
      <alignment horizontal="center" vertical="center"/>
    </xf>
    <xf numFmtId="0" fontId="12" fillId="0" borderId="4" xfId="3" applyFont="1" applyBorder="1" applyAlignment="1">
      <alignment horizontal="center"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2" borderId="12" xfId="3" applyFont="1" applyFill="1" applyBorder="1" applyAlignment="1">
      <alignment horizontal="center" vertical="center"/>
    </xf>
    <xf numFmtId="0" fontId="12" fillId="2" borderId="16" xfId="3" applyFont="1" applyFill="1" applyBorder="1" applyAlignment="1">
      <alignment horizontal="center" vertical="center"/>
    </xf>
    <xf numFmtId="0" fontId="12" fillId="0" borderId="0" xfId="3" applyFont="1" applyAlignment="1">
      <alignment horizontal="center" vertical="center"/>
    </xf>
    <xf numFmtId="0" fontId="13" fillId="0" borderId="0" xfId="3" applyAlignment="1">
      <alignment horizontal="center" vertical="center"/>
    </xf>
    <xf numFmtId="0" fontId="13" fillId="0" borderId="0" xfId="3" applyBorder="1" applyAlignment="1">
      <alignment horizontal="center" vertical="center"/>
    </xf>
    <xf numFmtId="0" fontId="12" fillId="0" borderId="0" xfId="3" applyFont="1" applyBorder="1" applyAlignment="1">
      <alignment horizontal="center" vertical="center"/>
    </xf>
    <xf numFmtId="0" fontId="8" fillId="0" borderId="0" xfId="3" applyFont="1" applyBorder="1" applyAlignment="1">
      <alignment horizontal="center" vertical="center"/>
    </xf>
    <xf numFmtId="4" fontId="12" fillId="0" borderId="5" xfId="2" applyNumberFormat="1" applyFont="1" applyBorder="1" applyAlignment="1">
      <alignment horizontal="right" vertical="center"/>
    </xf>
    <xf numFmtId="43" fontId="12" fillId="2" borderId="12" xfId="2" applyFont="1" applyFill="1" applyBorder="1" applyAlignment="1">
      <alignment horizontal="right" vertical="center"/>
    </xf>
    <xf numFmtId="43" fontId="12" fillId="2" borderId="16" xfId="2" applyFont="1" applyFill="1" applyBorder="1" applyAlignment="1">
      <alignment horizontal="right" vertical="center"/>
    </xf>
    <xf numFmtId="0" fontId="13" fillId="0" borderId="0" xfId="3" applyBorder="1" applyAlignment="1">
      <alignment horizontal="right" vertical="center"/>
    </xf>
    <xf numFmtId="0" fontId="9" fillId="0" borderId="0" xfId="3" applyFont="1" applyBorder="1" applyAlignment="1">
      <alignment horizontal="right" vertical="center"/>
    </xf>
    <xf numFmtId="0" fontId="15" fillId="0" borderId="0" xfId="3" applyFont="1" applyBorder="1" applyAlignment="1">
      <alignment horizontal="right" vertical="center"/>
    </xf>
    <xf numFmtId="0" fontId="8" fillId="0" borderId="0" xfId="3" applyFont="1" applyBorder="1" applyAlignment="1">
      <alignment horizontal="right" vertical="center"/>
    </xf>
    <xf numFmtId="0" fontId="10" fillId="0" borderId="30" xfId="3" applyFont="1" applyBorder="1" applyAlignment="1">
      <alignment horizontal="right" vertical="center" wrapText="1"/>
    </xf>
    <xf numFmtId="0" fontId="10" fillId="0" borderId="3" xfId="3" applyFont="1" applyBorder="1" applyAlignment="1">
      <alignment horizontal="right" vertical="center" wrapText="1"/>
    </xf>
    <xf numFmtId="0" fontId="10" fillId="0" borderId="11" xfId="3" applyFont="1" applyBorder="1" applyAlignment="1">
      <alignment horizontal="right" vertical="center" wrapText="1"/>
    </xf>
    <xf numFmtId="0" fontId="12" fillId="0" borderId="9" xfId="3" applyFont="1" applyBorder="1" applyAlignment="1">
      <alignment horizontal="right" vertical="center"/>
    </xf>
    <xf numFmtId="0" fontId="12" fillId="0" borderId="4" xfId="3" applyFont="1" applyBorder="1" applyAlignment="1">
      <alignment horizontal="right" vertical="center"/>
    </xf>
    <xf numFmtId="43" fontId="12" fillId="0" borderId="5" xfId="2" applyFont="1" applyFill="1" applyBorder="1" applyAlignment="1">
      <alignment horizontal="right" vertical="center"/>
    </xf>
    <xf numFmtId="43" fontId="12" fillId="0" borderId="5" xfId="2" applyFont="1" applyBorder="1" applyAlignment="1">
      <alignment horizontal="right" vertical="center"/>
    </xf>
    <xf numFmtId="43" fontId="12" fillId="0" borderId="4" xfId="2" applyFont="1" applyFill="1" applyBorder="1" applyAlignment="1">
      <alignment horizontal="right" vertical="center"/>
    </xf>
    <xf numFmtId="43" fontId="12" fillId="3" borderId="5" xfId="2" applyFont="1" applyFill="1" applyBorder="1" applyAlignment="1">
      <alignment horizontal="right" vertical="center"/>
    </xf>
    <xf numFmtId="0" fontId="12" fillId="0" borderId="0" xfId="3" applyFont="1" applyAlignment="1">
      <alignment horizontal="right" vertical="center"/>
    </xf>
    <xf numFmtId="0" fontId="13" fillId="0" borderId="0" xfId="3" applyAlignment="1">
      <alignment horizontal="right" vertical="center"/>
    </xf>
    <xf numFmtId="168" fontId="35" fillId="0" borderId="16" xfId="1" applyNumberFormat="1" applyFont="1" applyFill="1" applyBorder="1" applyAlignment="1">
      <alignment horizontal="right" vertical="center"/>
    </xf>
    <xf numFmtId="43" fontId="16" fillId="0" borderId="37" xfId="1" applyFont="1" applyFill="1" applyBorder="1" applyAlignment="1">
      <alignment horizontal="right" vertical="center"/>
    </xf>
    <xf numFmtId="0" fontId="12" fillId="0" borderId="0" xfId="0" applyFont="1" applyBorder="1" applyAlignment="1">
      <alignment vertical="top" wrapText="1"/>
    </xf>
    <xf numFmtId="168" fontId="10" fillId="0" borderId="30" xfId="0" applyNumberFormat="1" applyFont="1" applyFill="1" applyBorder="1" applyAlignment="1">
      <alignment horizontal="right" vertical="center" wrapText="1"/>
    </xf>
    <xf numFmtId="43" fontId="12" fillId="0" borderId="37" xfId="1" applyFont="1" applyFill="1" applyBorder="1" applyAlignment="1">
      <alignment horizontal="right" vertical="center"/>
    </xf>
    <xf numFmtId="43" fontId="12" fillId="0" borderId="19" xfId="1" applyNumberFormat="1" applyFont="1" applyFill="1" applyBorder="1" applyAlignment="1">
      <alignment horizontal="right" vertical="center"/>
    </xf>
    <xf numFmtId="2" fontId="16" fillId="0" borderId="19" xfId="0" applyNumberFormat="1" applyFont="1" applyFill="1" applyBorder="1" applyAlignment="1">
      <alignment horizontal="right" vertical="center"/>
    </xf>
    <xf numFmtId="43" fontId="12" fillId="0" borderId="12" xfId="1" applyFont="1" applyFill="1" applyBorder="1" applyAlignment="1">
      <alignment horizontal="right" vertical="center"/>
    </xf>
    <xf numFmtId="2" fontId="16" fillId="0" borderId="10" xfId="0" applyNumberFormat="1" applyFont="1" applyFill="1" applyBorder="1" applyAlignment="1">
      <alignment horizontal="right" vertical="center"/>
    </xf>
    <xf numFmtId="0" fontId="36" fillId="0" borderId="17" xfId="10" applyFont="1" applyBorder="1" applyAlignment="1">
      <alignment horizontal="center" vertical="center" wrapText="1"/>
    </xf>
    <xf numFmtId="0" fontId="36" fillId="0" borderId="17" xfId="10" applyFont="1" applyBorder="1" applyAlignment="1">
      <alignment horizontal="center" vertical="center" textRotation="90" wrapText="1"/>
    </xf>
    <xf numFmtId="168" fontId="36" fillId="0" borderId="18" xfId="1" applyNumberFormat="1" applyFont="1" applyBorder="1" applyAlignment="1">
      <alignment horizontal="right" vertical="center" wrapText="1"/>
    </xf>
    <xf numFmtId="168" fontId="36" fillId="0" borderId="18" xfId="1" applyNumberFormat="1" applyFont="1" applyFill="1" applyBorder="1" applyAlignment="1">
      <alignment horizontal="right" vertical="center" wrapText="1"/>
    </xf>
    <xf numFmtId="168" fontId="38" fillId="0" borderId="3" xfId="1" applyNumberFormat="1" applyFont="1" applyFill="1" applyBorder="1" applyAlignment="1">
      <alignment horizontal="right" vertical="center" wrapText="1"/>
    </xf>
    <xf numFmtId="168" fontId="35" fillId="0" borderId="3" xfId="1" applyNumberFormat="1" applyFont="1" applyFill="1" applyBorder="1" applyAlignment="1">
      <alignment horizontal="right" vertical="center"/>
    </xf>
    <xf numFmtId="168" fontId="35" fillId="0" borderId="16" xfId="1" applyNumberFormat="1" applyFont="1" applyFill="1" applyBorder="1" applyAlignment="1">
      <alignment horizontal="right" vertical="center" wrapText="1"/>
    </xf>
    <xf numFmtId="168" fontId="38" fillId="0" borderId="3" xfId="1" applyNumberFormat="1" applyFont="1" applyFill="1" applyBorder="1" applyAlignment="1">
      <alignment horizontal="right" vertical="center"/>
    </xf>
    <xf numFmtId="168" fontId="35" fillId="0" borderId="12" xfId="1" applyNumberFormat="1" applyFont="1" applyFill="1" applyBorder="1" applyAlignment="1">
      <alignment horizontal="right" vertical="center" wrapText="1"/>
    </xf>
    <xf numFmtId="168" fontId="35" fillId="0" borderId="11" xfId="1" applyNumberFormat="1" applyFont="1" applyFill="1" applyBorder="1" applyAlignment="1">
      <alignment horizontal="right" vertical="center"/>
    </xf>
    <xf numFmtId="0" fontId="12" fillId="0" borderId="0" xfId="0" applyFont="1" applyAlignment="1">
      <alignment horizontal="center"/>
    </xf>
    <xf numFmtId="3" fontId="12" fillId="0" borderId="0" xfId="12" applyNumberFormat="1" applyFont="1" applyBorder="1" applyAlignment="1">
      <alignment horizontal="right"/>
    </xf>
    <xf numFmtId="4" fontId="12" fillId="3" borderId="10" xfId="10" applyNumberFormat="1" applyFont="1" applyFill="1" applyBorder="1" applyAlignment="1">
      <alignment horizontal="right"/>
    </xf>
    <xf numFmtId="2" fontId="12" fillId="0" borderId="10" xfId="10" applyNumberFormat="1" applyFont="1" applyBorder="1" applyAlignment="1">
      <alignment vertical="top"/>
    </xf>
    <xf numFmtId="2" fontId="12" fillId="0" borderId="10" xfId="11" applyNumberFormat="1" applyFont="1" applyBorder="1" applyAlignment="1">
      <alignment vertical="top"/>
    </xf>
    <xf numFmtId="0" fontId="12" fillId="0" borderId="10" xfId="11" applyFont="1" applyBorder="1" applyAlignment="1">
      <alignment horizontal="center"/>
    </xf>
    <xf numFmtId="0" fontId="12" fillId="0" borderId="10" xfId="11" applyFont="1" applyBorder="1"/>
    <xf numFmtId="0" fontId="12" fillId="0" borderId="10" xfId="11" applyFont="1" applyBorder="1" applyAlignment="1">
      <alignment vertical="top" wrapText="1"/>
    </xf>
    <xf numFmtId="0" fontId="12" fillId="3" borderId="5" xfId="10" applyFont="1" applyFill="1" applyBorder="1" applyAlignment="1">
      <alignment vertical="top" wrapText="1"/>
    </xf>
    <xf numFmtId="2" fontId="12" fillId="0" borderId="5" xfId="10" applyNumberFormat="1" applyFont="1" applyBorder="1" applyAlignment="1">
      <alignment vertical="top"/>
    </xf>
    <xf numFmtId="2" fontId="12" fillId="0" borderId="5" xfId="11" applyNumberFormat="1" applyFont="1" applyBorder="1" applyAlignment="1">
      <alignment vertical="top"/>
    </xf>
    <xf numFmtId="0" fontId="12" fillId="0" borderId="5" xfId="11" applyFont="1" applyBorder="1" applyAlignment="1">
      <alignment horizontal="center" vertical="top" wrapText="1"/>
    </xf>
    <xf numFmtId="0" fontId="12" fillId="0" borderId="5" xfId="11" applyFont="1" applyBorder="1" applyAlignment="1">
      <alignment vertical="top" wrapText="1"/>
    </xf>
    <xf numFmtId="2" fontId="12" fillId="3" borderId="5" xfId="10" applyNumberFormat="1" applyFont="1" applyFill="1" applyBorder="1" applyAlignment="1">
      <alignment vertical="top" wrapText="1"/>
    </xf>
    <xf numFmtId="0" fontId="10" fillId="0" borderId="5" xfId="11" applyFont="1" applyBorder="1" applyAlignment="1">
      <alignment vertical="top" wrapText="1"/>
    </xf>
    <xf numFmtId="0" fontId="12" fillId="0" borderId="5" xfId="11" applyFont="1" applyFill="1" applyBorder="1" applyAlignment="1">
      <alignment horizontal="center" vertical="top" wrapText="1"/>
    </xf>
    <xf numFmtId="0" fontId="12" fillId="0" borderId="5" xfId="11" applyFont="1" applyFill="1" applyBorder="1" applyAlignment="1">
      <alignment vertical="top" wrapText="1"/>
    </xf>
    <xf numFmtId="0" fontId="12" fillId="0" borderId="5" xfId="11" applyFont="1" applyBorder="1" applyAlignment="1">
      <alignment wrapText="1"/>
    </xf>
    <xf numFmtId="0" fontId="10" fillId="0" borderId="5" xfId="11" applyFont="1" applyBorder="1" applyAlignment="1">
      <alignment vertical="center" wrapText="1"/>
    </xf>
    <xf numFmtId="0" fontId="12" fillId="0" borderId="5" xfId="11" applyFont="1" applyBorder="1" applyAlignment="1">
      <alignment horizontal="left" vertical="top" wrapText="1"/>
    </xf>
    <xf numFmtId="0" fontId="12" fillId="0" borderId="5" xfId="11" applyFont="1" applyBorder="1" applyAlignment="1">
      <alignment vertical="center" wrapText="1"/>
    </xf>
    <xf numFmtId="0" fontId="27" fillId="0" borderId="0" xfId="0" applyFont="1"/>
    <xf numFmtId="2" fontId="12" fillId="0" borderId="5" xfId="10" applyNumberFormat="1" applyFont="1" applyBorder="1" applyAlignment="1">
      <alignment vertical="top" wrapText="1"/>
    </xf>
    <xf numFmtId="2" fontId="12" fillId="0" borderId="0" xfId="0" applyNumberFormat="1" applyFont="1"/>
    <xf numFmtId="3" fontId="12" fillId="3" borderId="5" xfId="10" applyNumberFormat="1" applyFont="1" applyFill="1" applyBorder="1" applyProtection="1">
      <protection locked="0"/>
    </xf>
    <xf numFmtId="3" fontId="12" fillId="0" borderId="5" xfId="13" applyNumberFormat="1" applyFont="1" applyBorder="1" applyAlignment="1">
      <alignment horizontal="right"/>
    </xf>
    <xf numFmtId="0" fontId="12" fillId="0" borderId="5" xfId="11" applyFont="1" applyBorder="1" applyAlignment="1">
      <alignment horizontal="center"/>
    </xf>
    <xf numFmtId="0" fontId="12" fillId="0" borderId="5" xfId="11" applyFont="1" applyBorder="1"/>
    <xf numFmtId="0" fontId="10" fillId="3" borderId="4" xfId="10" applyFont="1" applyFill="1" applyBorder="1" applyAlignment="1">
      <alignment horizontal="center" vertical="center" wrapText="1"/>
    </xf>
    <xf numFmtId="0" fontId="10" fillId="0" borderId="4" xfId="10" applyFont="1" applyBorder="1" applyAlignment="1">
      <alignment horizontal="center" vertical="center" wrapText="1"/>
    </xf>
    <xf numFmtId="0" fontId="10" fillId="0" borderId="4" xfId="11" applyFont="1" applyBorder="1" applyAlignment="1">
      <alignment horizontal="center" vertical="center" textRotation="90" wrapText="1"/>
    </xf>
    <xf numFmtId="0" fontId="10" fillId="0" borderId="4" xfId="11" applyFont="1" applyBorder="1" applyAlignment="1">
      <alignment horizontal="center" vertical="center" wrapText="1"/>
    </xf>
    <xf numFmtId="0" fontId="10" fillId="0" borderId="4" xfId="11" applyFont="1" applyBorder="1" applyAlignment="1">
      <alignment vertical="center" wrapText="1"/>
    </xf>
    <xf numFmtId="0" fontId="10" fillId="0" borderId="3" xfId="11" applyFont="1" applyBorder="1" applyAlignment="1">
      <alignment horizontal="center" vertical="center" wrapText="1"/>
    </xf>
    <xf numFmtId="0" fontId="10" fillId="0" borderId="3" xfId="11" applyFont="1" applyBorder="1" applyAlignment="1">
      <alignment horizontal="center" vertical="center" textRotation="90" wrapText="1"/>
    </xf>
    <xf numFmtId="0" fontId="10" fillId="0" borderId="3" xfId="11" applyFont="1" applyBorder="1" applyAlignment="1">
      <alignment vertical="center" wrapText="1"/>
    </xf>
    <xf numFmtId="0" fontId="10" fillId="0" borderId="0" xfId="0" applyFont="1" applyBorder="1" applyAlignment="1">
      <alignment horizontal="center"/>
    </xf>
    <xf numFmtId="0" fontId="12" fillId="0" borderId="5" xfId="0" applyFont="1" applyBorder="1" applyAlignment="1">
      <alignment horizontal="left" vertical="top" wrapText="1"/>
    </xf>
    <xf numFmtId="0" fontId="12" fillId="0" borderId="5" xfId="0" applyFont="1" applyBorder="1" applyAlignment="1" applyProtection="1">
      <alignment horizontal="left" vertical="top" wrapText="1"/>
      <protection locked="0"/>
    </xf>
    <xf numFmtId="4" fontId="41" fillId="0" borderId="4" xfId="0" applyNumberFormat="1" applyFont="1" applyBorder="1" applyAlignment="1">
      <alignment horizontal="right" vertical="center" wrapText="1"/>
    </xf>
    <xf numFmtId="0" fontId="12" fillId="3" borderId="5" xfId="0" applyFont="1" applyFill="1" applyBorder="1" applyAlignment="1">
      <alignment horizontal="center" vertical="center" wrapText="1"/>
    </xf>
    <xf numFmtId="43" fontId="12" fillId="0" borderId="22" xfId="1" applyFont="1" applyFill="1" applyBorder="1" applyAlignment="1">
      <alignment horizontal="right" vertical="center"/>
    </xf>
    <xf numFmtId="43" fontId="12" fillId="0" borderId="20" xfId="1" applyFont="1" applyFill="1" applyBorder="1" applyAlignment="1">
      <alignment horizontal="right" vertical="center"/>
    </xf>
    <xf numFmtId="43" fontId="12" fillId="0" borderId="13" xfId="1" applyNumberFormat="1" applyFont="1" applyFill="1" applyBorder="1" applyAlignment="1">
      <alignment horizontal="right" vertical="center"/>
    </xf>
    <xf numFmtId="2" fontId="16" fillId="0" borderId="13" xfId="0" applyNumberFormat="1" applyFont="1" applyFill="1" applyBorder="1" applyAlignment="1">
      <alignment horizontal="right" vertical="center"/>
    </xf>
    <xf numFmtId="2" fontId="16" fillId="0" borderId="37" xfId="0" applyNumberFormat="1" applyFont="1" applyFill="1" applyBorder="1" applyAlignment="1">
      <alignment horizontal="right"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4" xfId="0" applyFont="1" applyBorder="1" applyAlignment="1">
      <alignment horizontal="center" vertical="top" wrapText="1"/>
    </xf>
    <xf numFmtId="0" fontId="10" fillId="0" borderId="36" xfId="0" applyFont="1" applyBorder="1" applyAlignment="1">
      <alignment horizontal="center" vertical="top" wrapText="1"/>
    </xf>
    <xf numFmtId="0" fontId="10" fillId="0" borderId="35" xfId="0" applyFont="1" applyBorder="1" applyAlignment="1" applyProtection="1">
      <alignment vertical="top" wrapText="1"/>
      <protection locked="0"/>
    </xf>
    <xf numFmtId="0" fontId="10" fillId="0" borderId="50" xfId="0" applyFont="1" applyBorder="1" applyAlignment="1" applyProtection="1">
      <alignment vertical="top" wrapText="1"/>
      <protection locked="0"/>
    </xf>
    <xf numFmtId="0" fontId="10" fillId="0" borderId="33" xfId="0" applyFont="1" applyBorder="1" applyAlignment="1" applyProtection="1">
      <alignment vertical="top" wrapText="1"/>
      <protection locked="0"/>
    </xf>
    <xf numFmtId="0" fontId="10" fillId="0" borderId="45" xfId="0" applyFont="1" applyBorder="1" applyAlignment="1" applyProtection="1">
      <alignment vertical="top" wrapText="1"/>
      <protection locked="0"/>
    </xf>
    <xf numFmtId="0" fontId="10" fillId="0" borderId="17" xfId="0" applyFont="1" applyBorder="1" applyAlignment="1">
      <alignment horizontal="left"/>
    </xf>
    <xf numFmtId="0" fontId="10" fillId="0" borderId="2" xfId="0" applyFont="1" applyBorder="1" applyAlignment="1">
      <alignment horizontal="left"/>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0" fillId="0" borderId="34" xfId="0" applyFont="1" applyBorder="1" applyAlignment="1">
      <alignment horizontal="left" vertical="center" wrapText="1"/>
    </xf>
    <xf numFmtId="0" fontId="10" fillId="0" borderId="36" xfId="0" applyFont="1" applyBorder="1" applyAlignment="1">
      <alignment horizontal="left" vertical="center" wrapText="1"/>
    </xf>
    <xf numFmtId="0" fontId="10" fillId="0" borderId="18" xfId="0" applyFont="1" applyBorder="1" applyAlignment="1">
      <alignment horizontal="left"/>
    </xf>
    <xf numFmtId="0" fontId="12" fillId="0" borderId="34" xfId="0" applyFont="1" applyBorder="1" applyAlignment="1">
      <alignment horizontal="center" vertical="top" wrapText="1"/>
    </xf>
    <xf numFmtId="0" fontId="12" fillId="0" borderId="36" xfId="0" applyFont="1" applyBorder="1" applyAlignment="1">
      <alignment horizontal="center" vertical="top" wrapText="1"/>
    </xf>
    <xf numFmtId="0" fontId="12" fillId="0" borderId="34" xfId="0" applyFont="1" applyBorder="1" applyAlignment="1">
      <alignment horizontal="center"/>
    </xf>
    <xf numFmtId="0" fontId="12" fillId="0" borderId="36" xfId="0" applyFont="1" applyBorder="1" applyAlignment="1">
      <alignment horizontal="center"/>
    </xf>
    <xf numFmtId="0" fontId="10" fillId="0" borderId="17" xfId="0" applyFont="1" applyBorder="1" applyAlignment="1">
      <alignment horizontal="center" vertical="top" wrapText="1"/>
    </xf>
    <xf numFmtId="0" fontId="10" fillId="0" borderId="18" xfId="0" applyFont="1" applyBorder="1" applyAlignment="1">
      <alignment horizontal="center" vertical="top" wrapText="1"/>
    </xf>
    <xf numFmtId="0" fontId="10" fillId="0" borderId="17" xfId="0" applyFont="1" applyBorder="1" applyAlignment="1" applyProtection="1">
      <alignment horizontal="center" vertical="top" wrapText="1"/>
      <protection locked="0"/>
    </xf>
    <xf numFmtId="0" fontId="10" fillId="0" borderId="18" xfId="0" applyFont="1" applyBorder="1" applyAlignment="1" applyProtection="1">
      <alignment horizontal="center" vertical="top" wrapText="1"/>
      <protection locked="0"/>
    </xf>
    <xf numFmtId="0" fontId="10" fillId="0" borderId="23"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32" xfId="0" applyFont="1" applyBorder="1" applyAlignment="1" applyProtection="1">
      <alignment horizontal="left" vertical="center" wrapText="1"/>
      <protection locked="0"/>
    </xf>
    <xf numFmtId="0" fontId="10" fillId="0" borderId="49" xfId="0" applyFont="1" applyBorder="1" applyAlignment="1" applyProtection="1">
      <alignment horizontal="left" vertical="center" wrapText="1"/>
      <protection locked="0"/>
    </xf>
    <xf numFmtId="0" fontId="10" fillId="0" borderId="32"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2" xfId="0" applyFont="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0" fontId="10" fillId="0" borderId="48"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6" fillId="0" borderId="23" xfId="10" applyFont="1" applyBorder="1" applyAlignment="1">
      <alignment horizontal="center" vertical="center" wrapText="1"/>
    </xf>
    <xf numFmtId="0" fontId="36" fillId="0" borderId="30" xfId="10" applyFont="1" applyBorder="1" applyAlignment="1">
      <alignment horizontal="center" vertical="center" wrapText="1"/>
    </xf>
    <xf numFmtId="0" fontId="36" fillId="0" borderId="23" xfId="10" applyFont="1" applyBorder="1" applyAlignment="1">
      <alignment horizontal="left" vertical="center"/>
    </xf>
    <xf numFmtId="0" fontId="36" fillId="0" borderId="30" xfId="1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wrapText="1"/>
    </xf>
    <xf numFmtId="0" fontId="12" fillId="0" borderId="0" xfId="0" applyFont="1" applyBorder="1" applyAlignment="1">
      <alignment vertical="top" wrapText="1"/>
    </xf>
    <xf numFmtId="0" fontId="12" fillId="0" borderId="0" xfId="0" applyFont="1" applyBorder="1" applyAlignment="1">
      <alignment wrapText="1"/>
    </xf>
    <xf numFmtId="0" fontId="12" fillId="2" borderId="0" xfId="0" applyFont="1" applyFill="1" applyBorder="1" applyAlignment="1">
      <alignment vertical="top" wrapText="1"/>
    </xf>
    <xf numFmtId="0" fontId="12" fillId="2"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Border="1" applyAlignment="1">
      <alignment wrapText="1"/>
    </xf>
    <xf numFmtId="0" fontId="10" fillId="0" borderId="0" xfId="0" applyFont="1" applyFill="1" applyBorder="1" applyAlignment="1">
      <alignment vertical="top" wrapText="1"/>
    </xf>
    <xf numFmtId="0" fontId="12"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vertical="center" wrapText="1"/>
    </xf>
  </cellXfs>
  <cellStyles count="14">
    <cellStyle name="Comma" xfId="1" builtinId="3"/>
    <cellStyle name="Comma 2" xfId="2"/>
    <cellStyle name="Comma 2 3 2" xfId="12"/>
    <cellStyle name="Comma 2 3 3" xfId="13"/>
    <cellStyle name="Normal" xfId="0" builtinId="0"/>
    <cellStyle name="Normal 2" xfId="3"/>
    <cellStyle name="Normal 2 2" xfId="11"/>
    <cellStyle name="Normal 3" xfId="10"/>
    <cellStyle name="Output Amounts" xfId="4"/>
    <cellStyle name="Output Column Headings" xfId="5"/>
    <cellStyle name="Output Line Items" xfId="6"/>
    <cellStyle name="Output Report Heading" xfId="7"/>
    <cellStyle name="Output Report Title"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125</xdr:row>
      <xdr:rowOff>0</xdr:rowOff>
    </xdr:from>
    <xdr:to>
      <xdr:col>6</xdr:col>
      <xdr:colOff>762000</xdr:colOff>
      <xdr:row>125</xdr:row>
      <xdr:rowOff>0</xdr:rowOff>
    </xdr:to>
    <xdr:sp macro="" textlink="">
      <xdr:nvSpPr>
        <xdr:cNvPr id="1027" name="Text Box 3"/>
        <xdr:cNvSpPr txBox="1">
          <a:spLocks noChangeArrowheads="1"/>
        </xdr:cNvSpPr>
      </xdr:nvSpPr>
      <xdr:spPr bwMode="auto">
        <a:xfrm>
          <a:off x="6819900" y="32232600"/>
          <a:ext cx="14573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6</xdr:col>
      <xdr:colOff>762000</xdr:colOff>
      <xdr:row>126</xdr:row>
      <xdr:rowOff>0</xdr:rowOff>
    </xdr:to>
    <xdr:sp macro="" textlink="">
      <xdr:nvSpPr>
        <xdr:cNvPr id="1030" name="Text Box 6"/>
        <xdr:cNvSpPr txBox="1">
          <a:spLocks noChangeArrowheads="1"/>
        </xdr:cNvSpPr>
      </xdr:nvSpPr>
      <xdr:spPr bwMode="auto">
        <a:xfrm>
          <a:off x="6819900" y="32432625"/>
          <a:ext cx="14573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257175</xdr:colOff>
      <xdr:row>125</xdr:row>
      <xdr:rowOff>0</xdr:rowOff>
    </xdr:from>
    <xdr:to>
      <xdr:col>3</xdr:col>
      <xdr:colOff>0</xdr:colOff>
      <xdr:row>125</xdr:row>
      <xdr:rowOff>0</xdr:rowOff>
    </xdr:to>
    <xdr:sp macro="" textlink="">
      <xdr:nvSpPr>
        <xdr:cNvPr id="9" name="Text Box 4"/>
        <xdr:cNvSpPr txBox="1">
          <a:spLocks noChangeArrowheads="1"/>
        </xdr:cNvSpPr>
      </xdr:nvSpPr>
      <xdr:spPr bwMode="auto">
        <a:xfrm>
          <a:off x="5904139" y="32330571"/>
          <a:ext cx="1430111"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257175</xdr:colOff>
      <xdr:row>126</xdr:row>
      <xdr:rowOff>0</xdr:rowOff>
    </xdr:from>
    <xdr:to>
      <xdr:col>3</xdr:col>
      <xdr:colOff>0</xdr:colOff>
      <xdr:row>126</xdr:row>
      <xdr:rowOff>0</xdr:rowOff>
    </xdr:to>
    <xdr:sp macro="" textlink="">
      <xdr:nvSpPr>
        <xdr:cNvPr id="11" name="Text Box 7"/>
        <xdr:cNvSpPr txBox="1">
          <a:spLocks noChangeArrowheads="1"/>
        </xdr:cNvSpPr>
      </xdr:nvSpPr>
      <xdr:spPr bwMode="auto">
        <a:xfrm>
          <a:off x="5904139" y="32534679"/>
          <a:ext cx="1430111"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6</xdr:col>
      <xdr:colOff>762000</xdr:colOff>
      <xdr:row>125</xdr:row>
      <xdr:rowOff>0</xdr:rowOff>
    </xdr:to>
    <xdr:sp macro="" textlink="">
      <xdr:nvSpPr>
        <xdr:cNvPr id="12" name="Text Box 4"/>
        <xdr:cNvSpPr txBox="1">
          <a:spLocks noChangeArrowheads="1"/>
        </xdr:cNvSpPr>
      </xdr:nvSpPr>
      <xdr:spPr bwMode="auto">
        <a:xfrm>
          <a:off x="7319282" y="28384500"/>
          <a:ext cx="1430111"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6</xdr:col>
      <xdr:colOff>762000</xdr:colOff>
      <xdr:row>126</xdr:row>
      <xdr:rowOff>0</xdr:rowOff>
    </xdr:to>
    <xdr:sp macro="" textlink="">
      <xdr:nvSpPr>
        <xdr:cNvPr id="13" name="Text Box 7"/>
        <xdr:cNvSpPr txBox="1">
          <a:spLocks noChangeArrowheads="1"/>
        </xdr:cNvSpPr>
      </xdr:nvSpPr>
      <xdr:spPr bwMode="auto">
        <a:xfrm>
          <a:off x="7319282" y="28588607"/>
          <a:ext cx="1430111"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6</xdr:col>
      <xdr:colOff>762000</xdr:colOff>
      <xdr:row>125</xdr:row>
      <xdr:rowOff>0</xdr:rowOff>
    </xdr:to>
    <xdr:sp macro="" textlink="">
      <xdr:nvSpPr>
        <xdr:cNvPr id="14" name="Text Box 3"/>
        <xdr:cNvSpPr txBox="1">
          <a:spLocks noChangeArrowheads="1"/>
        </xdr:cNvSpPr>
      </xdr:nvSpPr>
      <xdr:spPr bwMode="auto">
        <a:xfrm>
          <a:off x="8244568" y="28384500"/>
          <a:ext cx="157978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6</xdr:col>
      <xdr:colOff>762000</xdr:colOff>
      <xdr:row>126</xdr:row>
      <xdr:rowOff>0</xdr:rowOff>
    </xdr:to>
    <xdr:sp macro="" textlink="">
      <xdr:nvSpPr>
        <xdr:cNvPr id="16" name="Text Box 6"/>
        <xdr:cNvSpPr txBox="1">
          <a:spLocks noChangeArrowheads="1"/>
        </xdr:cNvSpPr>
      </xdr:nvSpPr>
      <xdr:spPr bwMode="auto">
        <a:xfrm>
          <a:off x="7319282" y="28588607"/>
          <a:ext cx="1430111"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18" name="Text Box 4"/>
        <xdr:cNvSpPr txBox="1">
          <a:spLocks noChangeArrowheads="1"/>
        </xdr:cNvSpPr>
      </xdr:nvSpPr>
      <xdr:spPr bwMode="auto">
        <a:xfrm>
          <a:off x="7062107"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19" name="Text Box 7"/>
        <xdr:cNvSpPr txBox="1">
          <a:spLocks noChangeArrowheads="1"/>
        </xdr:cNvSpPr>
      </xdr:nvSpPr>
      <xdr:spPr bwMode="auto">
        <a:xfrm>
          <a:off x="7062107"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20" name="Text Box 3"/>
        <xdr:cNvSpPr txBox="1">
          <a:spLocks noChangeArrowheads="1"/>
        </xdr:cNvSpPr>
      </xdr:nvSpPr>
      <xdr:spPr bwMode="auto">
        <a:xfrm>
          <a:off x="7062107"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21" name="Text Box 6"/>
        <xdr:cNvSpPr txBox="1">
          <a:spLocks noChangeArrowheads="1"/>
        </xdr:cNvSpPr>
      </xdr:nvSpPr>
      <xdr:spPr bwMode="auto">
        <a:xfrm>
          <a:off x="7062107"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22" name="Text Box 4"/>
        <xdr:cNvSpPr txBox="1">
          <a:spLocks noChangeArrowheads="1"/>
        </xdr:cNvSpPr>
      </xdr:nvSpPr>
      <xdr:spPr bwMode="auto">
        <a:xfrm>
          <a:off x="7062107"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23" name="Text Box 7"/>
        <xdr:cNvSpPr txBox="1">
          <a:spLocks noChangeArrowheads="1"/>
        </xdr:cNvSpPr>
      </xdr:nvSpPr>
      <xdr:spPr bwMode="auto">
        <a:xfrm>
          <a:off x="7062107"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24" name="Text Box 4"/>
        <xdr:cNvSpPr txBox="1">
          <a:spLocks noChangeArrowheads="1"/>
        </xdr:cNvSpPr>
      </xdr:nvSpPr>
      <xdr:spPr bwMode="auto">
        <a:xfrm>
          <a:off x="9212036"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25" name="Text Box 7"/>
        <xdr:cNvSpPr txBox="1">
          <a:spLocks noChangeArrowheads="1"/>
        </xdr:cNvSpPr>
      </xdr:nvSpPr>
      <xdr:spPr bwMode="auto">
        <a:xfrm>
          <a:off x="9212036"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26" name="Text Box 3"/>
        <xdr:cNvSpPr txBox="1">
          <a:spLocks noChangeArrowheads="1"/>
        </xdr:cNvSpPr>
      </xdr:nvSpPr>
      <xdr:spPr bwMode="auto">
        <a:xfrm>
          <a:off x="9212036"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27" name="Text Box 6"/>
        <xdr:cNvSpPr txBox="1">
          <a:spLocks noChangeArrowheads="1"/>
        </xdr:cNvSpPr>
      </xdr:nvSpPr>
      <xdr:spPr bwMode="auto">
        <a:xfrm>
          <a:off x="9212036"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28" name="Text Box 4"/>
        <xdr:cNvSpPr txBox="1">
          <a:spLocks noChangeArrowheads="1"/>
        </xdr:cNvSpPr>
      </xdr:nvSpPr>
      <xdr:spPr bwMode="auto">
        <a:xfrm>
          <a:off x="9212036"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29" name="Text Box 7"/>
        <xdr:cNvSpPr txBox="1">
          <a:spLocks noChangeArrowheads="1"/>
        </xdr:cNvSpPr>
      </xdr:nvSpPr>
      <xdr:spPr bwMode="auto">
        <a:xfrm>
          <a:off x="9212036"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6</xdr:col>
      <xdr:colOff>762000</xdr:colOff>
      <xdr:row>125</xdr:row>
      <xdr:rowOff>0</xdr:rowOff>
    </xdr:to>
    <xdr:sp macro="" textlink="">
      <xdr:nvSpPr>
        <xdr:cNvPr id="30" name="Text Box 3"/>
        <xdr:cNvSpPr txBox="1">
          <a:spLocks noChangeArrowheads="1"/>
        </xdr:cNvSpPr>
      </xdr:nvSpPr>
      <xdr:spPr bwMode="auto">
        <a:xfrm>
          <a:off x="7058025" y="28270200"/>
          <a:ext cx="29146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6</xdr:col>
      <xdr:colOff>762000</xdr:colOff>
      <xdr:row>126</xdr:row>
      <xdr:rowOff>0</xdr:rowOff>
    </xdr:to>
    <xdr:sp macro="" textlink="">
      <xdr:nvSpPr>
        <xdr:cNvPr id="31" name="Text Box 6"/>
        <xdr:cNvSpPr txBox="1">
          <a:spLocks noChangeArrowheads="1"/>
        </xdr:cNvSpPr>
      </xdr:nvSpPr>
      <xdr:spPr bwMode="auto">
        <a:xfrm>
          <a:off x="7058025" y="28470225"/>
          <a:ext cx="29146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6</xdr:col>
      <xdr:colOff>762000</xdr:colOff>
      <xdr:row>125</xdr:row>
      <xdr:rowOff>0</xdr:rowOff>
    </xdr:to>
    <xdr:sp macro="" textlink="">
      <xdr:nvSpPr>
        <xdr:cNvPr id="32" name="Text Box 4"/>
        <xdr:cNvSpPr txBox="1">
          <a:spLocks noChangeArrowheads="1"/>
        </xdr:cNvSpPr>
      </xdr:nvSpPr>
      <xdr:spPr bwMode="auto">
        <a:xfrm>
          <a:off x="7058025" y="28270200"/>
          <a:ext cx="29146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6</xdr:col>
      <xdr:colOff>762000</xdr:colOff>
      <xdr:row>126</xdr:row>
      <xdr:rowOff>0</xdr:rowOff>
    </xdr:to>
    <xdr:sp macro="" textlink="">
      <xdr:nvSpPr>
        <xdr:cNvPr id="33" name="Text Box 7"/>
        <xdr:cNvSpPr txBox="1">
          <a:spLocks noChangeArrowheads="1"/>
        </xdr:cNvSpPr>
      </xdr:nvSpPr>
      <xdr:spPr bwMode="auto">
        <a:xfrm>
          <a:off x="7058025" y="28470225"/>
          <a:ext cx="29146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6</xdr:col>
      <xdr:colOff>762000</xdr:colOff>
      <xdr:row>125</xdr:row>
      <xdr:rowOff>0</xdr:rowOff>
    </xdr:to>
    <xdr:sp macro="" textlink="">
      <xdr:nvSpPr>
        <xdr:cNvPr id="34" name="Text Box 3"/>
        <xdr:cNvSpPr txBox="1">
          <a:spLocks noChangeArrowheads="1"/>
        </xdr:cNvSpPr>
      </xdr:nvSpPr>
      <xdr:spPr bwMode="auto">
        <a:xfrm>
          <a:off x="7058025" y="28270200"/>
          <a:ext cx="29146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6</xdr:col>
      <xdr:colOff>762000</xdr:colOff>
      <xdr:row>126</xdr:row>
      <xdr:rowOff>0</xdr:rowOff>
    </xdr:to>
    <xdr:sp macro="" textlink="">
      <xdr:nvSpPr>
        <xdr:cNvPr id="35" name="Text Box 6"/>
        <xdr:cNvSpPr txBox="1">
          <a:spLocks noChangeArrowheads="1"/>
        </xdr:cNvSpPr>
      </xdr:nvSpPr>
      <xdr:spPr bwMode="auto">
        <a:xfrm>
          <a:off x="7058025" y="28470225"/>
          <a:ext cx="29146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36" name="Text Box 4"/>
        <xdr:cNvSpPr txBox="1">
          <a:spLocks noChangeArrowheads="1"/>
        </xdr:cNvSpPr>
      </xdr:nvSpPr>
      <xdr:spPr bwMode="auto">
        <a:xfrm>
          <a:off x="8134350" y="282702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37" name="Text Box 7"/>
        <xdr:cNvSpPr txBox="1">
          <a:spLocks noChangeArrowheads="1"/>
        </xdr:cNvSpPr>
      </xdr:nvSpPr>
      <xdr:spPr bwMode="auto">
        <a:xfrm>
          <a:off x="8134350" y="28470225"/>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38" name="Text Box 3"/>
        <xdr:cNvSpPr txBox="1">
          <a:spLocks noChangeArrowheads="1"/>
        </xdr:cNvSpPr>
      </xdr:nvSpPr>
      <xdr:spPr bwMode="auto">
        <a:xfrm>
          <a:off x="8134350" y="282702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39" name="Text Box 6"/>
        <xdr:cNvSpPr txBox="1">
          <a:spLocks noChangeArrowheads="1"/>
        </xdr:cNvSpPr>
      </xdr:nvSpPr>
      <xdr:spPr bwMode="auto">
        <a:xfrm>
          <a:off x="8134350" y="28470225"/>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40" name="Text Box 4"/>
        <xdr:cNvSpPr txBox="1">
          <a:spLocks noChangeArrowheads="1"/>
        </xdr:cNvSpPr>
      </xdr:nvSpPr>
      <xdr:spPr bwMode="auto">
        <a:xfrm>
          <a:off x="8134350" y="282702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41" name="Text Box 7"/>
        <xdr:cNvSpPr txBox="1">
          <a:spLocks noChangeArrowheads="1"/>
        </xdr:cNvSpPr>
      </xdr:nvSpPr>
      <xdr:spPr bwMode="auto">
        <a:xfrm>
          <a:off x="8134350" y="28470225"/>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42" name="Text Box 4"/>
        <xdr:cNvSpPr txBox="1">
          <a:spLocks noChangeArrowheads="1"/>
        </xdr:cNvSpPr>
      </xdr:nvSpPr>
      <xdr:spPr bwMode="auto">
        <a:xfrm>
          <a:off x="8134350" y="282702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43" name="Text Box 7"/>
        <xdr:cNvSpPr txBox="1">
          <a:spLocks noChangeArrowheads="1"/>
        </xdr:cNvSpPr>
      </xdr:nvSpPr>
      <xdr:spPr bwMode="auto">
        <a:xfrm>
          <a:off x="8134350" y="28470225"/>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44" name="Text Box 3"/>
        <xdr:cNvSpPr txBox="1">
          <a:spLocks noChangeArrowheads="1"/>
        </xdr:cNvSpPr>
      </xdr:nvSpPr>
      <xdr:spPr bwMode="auto">
        <a:xfrm>
          <a:off x="8134350" y="282702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45" name="Text Box 6"/>
        <xdr:cNvSpPr txBox="1">
          <a:spLocks noChangeArrowheads="1"/>
        </xdr:cNvSpPr>
      </xdr:nvSpPr>
      <xdr:spPr bwMode="auto">
        <a:xfrm>
          <a:off x="8134350" y="28470225"/>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125</xdr:row>
      <xdr:rowOff>0</xdr:rowOff>
    </xdr:from>
    <xdr:to>
      <xdr:col>4</xdr:col>
      <xdr:colOff>762000</xdr:colOff>
      <xdr:row>125</xdr:row>
      <xdr:rowOff>0</xdr:rowOff>
    </xdr:to>
    <xdr:sp macro="" textlink="">
      <xdr:nvSpPr>
        <xdr:cNvPr id="46" name="Text Box 4"/>
        <xdr:cNvSpPr txBox="1">
          <a:spLocks noChangeArrowheads="1"/>
        </xdr:cNvSpPr>
      </xdr:nvSpPr>
      <xdr:spPr bwMode="auto">
        <a:xfrm>
          <a:off x="8134350" y="282702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4</xdr:col>
      <xdr:colOff>0</xdr:colOff>
      <xdr:row>126</xdr:row>
      <xdr:rowOff>0</xdr:rowOff>
    </xdr:from>
    <xdr:to>
      <xdr:col>4</xdr:col>
      <xdr:colOff>762000</xdr:colOff>
      <xdr:row>126</xdr:row>
      <xdr:rowOff>0</xdr:rowOff>
    </xdr:to>
    <xdr:sp macro="" textlink="">
      <xdr:nvSpPr>
        <xdr:cNvPr id="47" name="Text Box 7"/>
        <xdr:cNvSpPr txBox="1">
          <a:spLocks noChangeArrowheads="1"/>
        </xdr:cNvSpPr>
      </xdr:nvSpPr>
      <xdr:spPr bwMode="auto">
        <a:xfrm>
          <a:off x="8134350" y="28470225"/>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125</xdr:row>
      <xdr:rowOff>0</xdr:rowOff>
    </xdr:from>
    <xdr:to>
      <xdr:col>4</xdr:col>
      <xdr:colOff>762000</xdr:colOff>
      <xdr:row>125</xdr:row>
      <xdr:rowOff>0</xdr:rowOff>
    </xdr:to>
    <xdr:sp macro="" textlink="">
      <xdr:nvSpPr>
        <xdr:cNvPr id="78" name="Text Box 3"/>
        <xdr:cNvSpPr txBox="1">
          <a:spLocks noChangeArrowheads="1"/>
        </xdr:cNvSpPr>
      </xdr:nvSpPr>
      <xdr:spPr bwMode="auto">
        <a:xfrm>
          <a:off x="7062107" y="28384500"/>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126</xdr:row>
      <xdr:rowOff>0</xdr:rowOff>
    </xdr:from>
    <xdr:to>
      <xdr:col>4</xdr:col>
      <xdr:colOff>762000</xdr:colOff>
      <xdr:row>126</xdr:row>
      <xdr:rowOff>0</xdr:rowOff>
    </xdr:to>
    <xdr:sp macro="" textlink="">
      <xdr:nvSpPr>
        <xdr:cNvPr id="79" name="Text Box 6"/>
        <xdr:cNvSpPr txBox="1">
          <a:spLocks noChangeArrowheads="1"/>
        </xdr:cNvSpPr>
      </xdr:nvSpPr>
      <xdr:spPr bwMode="auto">
        <a:xfrm>
          <a:off x="7062107" y="28588607"/>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125</xdr:row>
      <xdr:rowOff>0</xdr:rowOff>
    </xdr:from>
    <xdr:to>
      <xdr:col>4</xdr:col>
      <xdr:colOff>762000</xdr:colOff>
      <xdr:row>125</xdr:row>
      <xdr:rowOff>0</xdr:rowOff>
    </xdr:to>
    <xdr:sp macro="" textlink="">
      <xdr:nvSpPr>
        <xdr:cNvPr id="80" name="Text Box 4"/>
        <xdr:cNvSpPr txBox="1">
          <a:spLocks noChangeArrowheads="1"/>
        </xdr:cNvSpPr>
      </xdr:nvSpPr>
      <xdr:spPr bwMode="auto">
        <a:xfrm>
          <a:off x="7062107" y="28384500"/>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126</xdr:row>
      <xdr:rowOff>0</xdr:rowOff>
    </xdr:from>
    <xdr:to>
      <xdr:col>4</xdr:col>
      <xdr:colOff>762000</xdr:colOff>
      <xdr:row>126</xdr:row>
      <xdr:rowOff>0</xdr:rowOff>
    </xdr:to>
    <xdr:sp macro="" textlink="">
      <xdr:nvSpPr>
        <xdr:cNvPr id="81" name="Text Box 7"/>
        <xdr:cNvSpPr txBox="1">
          <a:spLocks noChangeArrowheads="1"/>
        </xdr:cNvSpPr>
      </xdr:nvSpPr>
      <xdr:spPr bwMode="auto">
        <a:xfrm>
          <a:off x="7062107" y="28588607"/>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125</xdr:row>
      <xdr:rowOff>0</xdr:rowOff>
    </xdr:from>
    <xdr:to>
      <xdr:col>4</xdr:col>
      <xdr:colOff>762000</xdr:colOff>
      <xdr:row>125</xdr:row>
      <xdr:rowOff>0</xdr:rowOff>
    </xdr:to>
    <xdr:sp macro="" textlink="">
      <xdr:nvSpPr>
        <xdr:cNvPr id="82" name="Text Box 3"/>
        <xdr:cNvSpPr txBox="1">
          <a:spLocks noChangeArrowheads="1"/>
        </xdr:cNvSpPr>
      </xdr:nvSpPr>
      <xdr:spPr bwMode="auto">
        <a:xfrm>
          <a:off x="7062107" y="28384500"/>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126</xdr:row>
      <xdr:rowOff>0</xdr:rowOff>
    </xdr:from>
    <xdr:to>
      <xdr:col>4</xdr:col>
      <xdr:colOff>762000</xdr:colOff>
      <xdr:row>126</xdr:row>
      <xdr:rowOff>0</xdr:rowOff>
    </xdr:to>
    <xdr:sp macro="" textlink="">
      <xdr:nvSpPr>
        <xdr:cNvPr id="83" name="Text Box 6"/>
        <xdr:cNvSpPr txBox="1">
          <a:spLocks noChangeArrowheads="1"/>
        </xdr:cNvSpPr>
      </xdr:nvSpPr>
      <xdr:spPr bwMode="auto">
        <a:xfrm>
          <a:off x="7062107" y="28588607"/>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84" name="Text Box 4"/>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85" name="Text Box 7"/>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86" name="Text Box 3"/>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87" name="Text Box 6"/>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88" name="Text Box 4"/>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89" name="Text Box 7"/>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125</xdr:row>
      <xdr:rowOff>0</xdr:rowOff>
    </xdr:from>
    <xdr:to>
      <xdr:col>4</xdr:col>
      <xdr:colOff>762000</xdr:colOff>
      <xdr:row>125</xdr:row>
      <xdr:rowOff>0</xdr:rowOff>
    </xdr:to>
    <xdr:sp macro="" textlink="">
      <xdr:nvSpPr>
        <xdr:cNvPr id="90" name="Text Box 3"/>
        <xdr:cNvSpPr txBox="1">
          <a:spLocks noChangeArrowheads="1"/>
        </xdr:cNvSpPr>
      </xdr:nvSpPr>
      <xdr:spPr bwMode="auto">
        <a:xfrm>
          <a:off x="7062107" y="28384500"/>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126</xdr:row>
      <xdr:rowOff>0</xdr:rowOff>
    </xdr:from>
    <xdr:to>
      <xdr:col>4</xdr:col>
      <xdr:colOff>762000</xdr:colOff>
      <xdr:row>126</xdr:row>
      <xdr:rowOff>0</xdr:rowOff>
    </xdr:to>
    <xdr:sp macro="" textlink="">
      <xdr:nvSpPr>
        <xdr:cNvPr id="91" name="Text Box 6"/>
        <xdr:cNvSpPr txBox="1">
          <a:spLocks noChangeArrowheads="1"/>
        </xdr:cNvSpPr>
      </xdr:nvSpPr>
      <xdr:spPr bwMode="auto">
        <a:xfrm>
          <a:off x="7062107" y="28588607"/>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125</xdr:row>
      <xdr:rowOff>0</xdr:rowOff>
    </xdr:from>
    <xdr:to>
      <xdr:col>4</xdr:col>
      <xdr:colOff>762000</xdr:colOff>
      <xdr:row>125</xdr:row>
      <xdr:rowOff>0</xdr:rowOff>
    </xdr:to>
    <xdr:sp macro="" textlink="">
      <xdr:nvSpPr>
        <xdr:cNvPr id="92" name="Text Box 4"/>
        <xdr:cNvSpPr txBox="1">
          <a:spLocks noChangeArrowheads="1"/>
        </xdr:cNvSpPr>
      </xdr:nvSpPr>
      <xdr:spPr bwMode="auto">
        <a:xfrm>
          <a:off x="7062107" y="28384500"/>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126</xdr:row>
      <xdr:rowOff>0</xdr:rowOff>
    </xdr:from>
    <xdr:to>
      <xdr:col>4</xdr:col>
      <xdr:colOff>762000</xdr:colOff>
      <xdr:row>126</xdr:row>
      <xdr:rowOff>0</xdr:rowOff>
    </xdr:to>
    <xdr:sp macro="" textlink="">
      <xdr:nvSpPr>
        <xdr:cNvPr id="93" name="Text Box 7"/>
        <xdr:cNvSpPr txBox="1">
          <a:spLocks noChangeArrowheads="1"/>
        </xdr:cNvSpPr>
      </xdr:nvSpPr>
      <xdr:spPr bwMode="auto">
        <a:xfrm>
          <a:off x="7062107" y="28588607"/>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125</xdr:row>
      <xdr:rowOff>0</xdr:rowOff>
    </xdr:from>
    <xdr:to>
      <xdr:col>4</xdr:col>
      <xdr:colOff>762000</xdr:colOff>
      <xdr:row>125</xdr:row>
      <xdr:rowOff>0</xdr:rowOff>
    </xdr:to>
    <xdr:sp macro="" textlink="">
      <xdr:nvSpPr>
        <xdr:cNvPr id="94" name="Text Box 3"/>
        <xdr:cNvSpPr txBox="1">
          <a:spLocks noChangeArrowheads="1"/>
        </xdr:cNvSpPr>
      </xdr:nvSpPr>
      <xdr:spPr bwMode="auto">
        <a:xfrm>
          <a:off x="7062107" y="28384500"/>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2</xdr:col>
      <xdr:colOff>0</xdr:colOff>
      <xdr:row>126</xdr:row>
      <xdr:rowOff>0</xdr:rowOff>
    </xdr:from>
    <xdr:to>
      <xdr:col>4</xdr:col>
      <xdr:colOff>762000</xdr:colOff>
      <xdr:row>126</xdr:row>
      <xdr:rowOff>0</xdr:rowOff>
    </xdr:to>
    <xdr:sp macro="" textlink="">
      <xdr:nvSpPr>
        <xdr:cNvPr id="95" name="Text Box 6"/>
        <xdr:cNvSpPr txBox="1">
          <a:spLocks noChangeArrowheads="1"/>
        </xdr:cNvSpPr>
      </xdr:nvSpPr>
      <xdr:spPr bwMode="auto">
        <a:xfrm>
          <a:off x="7062107" y="28588607"/>
          <a:ext cx="2911929"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96" name="Text Box 4"/>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97" name="Text Box 7"/>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98" name="Text Box 3"/>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99" name="Text Box 6"/>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100" name="Text Box 4"/>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101" name="Text Box 7"/>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102" name="Text Box 4"/>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103" name="Text Box 7"/>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104" name="Text Box 3"/>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105" name="Text Box 6"/>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125</xdr:row>
      <xdr:rowOff>0</xdr:rowOff>
    </xdr:from>
    <xdr:to>
      <xdr:col>3</xdr:col>
      <xdr:colOff>762000</xdr:colOff>
      <xdr:row>125</xdr:row>
      <xdr:rowOff>0</xdr:rowOff>
    </xdr:to>
    <xdr:sp macro="" textlink="">
      <xdr:nvSpPr>
        <xdr:cNvPr id="106" name="Text Box 4"/>
        <xdr:cNvSpPr txBox="1">
          <a:spLocks noChangeArrowheads="1"/>
        </xdr:cNvSpPr>
      </xdr:nvSpPr>
      <xdr:spPr bwMode="auto">
        <a:xfrm>
          <a:off x="8137071" y="28384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3</xdr:col>
      <xdr:colOff>0</xdr:colOff>
      <xdr:row>126</xdr:row>
      <xdr:rowOff>0</xdr:rowOff>
    </xdr:from>
    <xdr:to>
      <xdr:col>3</xdr:col>
      <xdr:colOff>762000</xdr:colOff>
      <xdr:row>126</xdr:row>
      <xdr:rowOff>0</xdr:rowOff>
    </xdr:to>
    <xdr:sp macro="" textlink="">
      <xdr:nvSpPr>
        <xdr:cNvPr id="107" name="Text Box 7"/>
        <xdr:cNvSpPr txBox="1">
          <a:spLocks noChangeArrowheads="1"/>
        </xdr:cNvSpPr>
      </xdr:nvSpPr>
      <xdr:spPr bwMode="auto">
        <a:xfrm>
          <a:off x="8137071" y="28588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18" name="Text Box 4"/>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19" name="Text Box 7"/>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20" name="Text Box 3"/>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21" name="Text Box 6"/>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22" name="Text Box 4"/>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23" name="Text Box 7"/>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24" name="Text Box 4"/>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25" name="Text Box 7"/>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26" name="Text Box 3"/>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27" name="Text Box 6"/>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28" name="Text Box 4"/>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29" name="Text Box 7"/>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30" name="Text Box 4"/>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31" name="Text Box 7"/>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32" name="Text Box 3"/>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33" name="Text Box 6"/>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125</xdr:row>
      <xdr:rowOff>0</xdr:rowOff>
    </xdr:from>
    <xdr:to>
      <xdr:col>5</xdr:col>
      <xdr:colOff>762000</xdr:colOff>
      <xdr:row>125</xdr:row>
      <xdr:rowOff>0</xdr:rowOff>
    </xdr:to>
    <xdr:sp macro="" textlink="">
      <xdr:nvSpPr>
        <xdr:cNvPr id="134" name="Text Box 4"/>
        <xdr:cNvSpPr txBox="1">
          <a:spLocks noChangeArrowheads="1"/>
        </xdr:cNvSpPr>
      </xdr:nvSpPr>
      <xdr:spPr bwMode="auto">
        <a:xfrm>
          <a:off x="8137071" y="29146500"/>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twoCellAnchor>
    <xdr:from>
      <xdr:col>5</xdr:col>
      <xdr:colOff>0</xdr:colOff>
      <xdr:row>126</xdr:row>
      <xdr:rowOff>0</xdr:rowOff>
    </xdr:from>
    <xdr:to>
      <xdr:col>5</xdr:col>
      <xdr:colOff>762000</xdr:colOff>
      <xdr:row>126</xdr:row>
      <xdr:rowOff>0</xdr:rowOff>
    </xdr:to>
    <xdr:sp macro="" textlink="">
      <xdr:nvSpPr>
        <xdr:cNvPr id="135" name="Text Box 7"/>
        <xdr:cNvSpPr txBox="1">
          <a:spLocks noChangeArrowheads="1"/>
        </xdr:cNvSpPr>
      </xdr:nvSpPr>
      <xdr:spPr bwMode="auto">
        <a:xfrm>
          <a:off x="8137071" y="29350607"/>
          <a:ext cx="762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0" i="0" u="none" strike="noStrike" baseline="0">
              <a:solidFill>
                <a:srgbClr val="FF0000"/>
              </a:solidFill>
              <a:latin typeface="Arial"/>
              <a:cs typeface="Arial"/>
            </a:rPr>
            <a:t>No longer applicable. </a:t>
          </a:r>
        </a:p>
        <a:p>
          <a:pPr algn="ctr" rtl="0">
            <a:defRPr sz="1000"/>
          </a:pPr>
          <a:endParaRPr lang="en-GB" sz="1200" b="0" i="0" u="none" strike="noStrike" baseline="0">
            <a:solidFill>
              <a:srgbClr val="FF0000"/>
            </a:solidFill>
            <a:latin typeface="Arial"/>
            <a:cs typeface="Arial"/>
          </a:endParaRPr>
        </a:p>
        <a:p>
          <a:pPr algn="ctr" rtl="0">
            <a:defRPr sz="1000"/>
          </a:pPr>
          <a:r>
            <a:rPr lang="en-GB" sz="1200" b="0" i="0" u="none" strike="noStrike" baseline="0">
              <a:solidFill>
                <a:srgbClr val="FF0000"/>
              </a:solidFill>
              <a:latin typeface="Arial"/>
              <a:cs typeface="Arial"/>
            </a:rPr>
            <a:t>Delete</a:t>
          </a:r>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29200/Local%20Settings/Temporary%20Internet%20Files/OLK2DC4/DJ%20Fees%20%20charges%20-POST%20NE%20MEETING%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Legal%20FEES%20AND%20CHARGES%20FINAL%20P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cbau\userdata\Documents%20and%20Settings\293154\Local%20Settings\Temporary%20Internet%20Files\OLK3030\DJ%20Fees%20%20charges%20-POST%20NE%20MEETIN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cbau\apps\Documents%20and%20Settings\607159\Local%20Settings\Temporary%20Internet%20Files\OLK2AA\DJ%20Fees%20%20charges%20-POST%20NE%20MEETING%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bcbau\userdata\Documents%20and%20Settings\607159\Local%20Settings\Temporary%20Internet%20Files\OLK2AA\DJ%20Fees%20%20charges%20-POST%20NE%20MEETING%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o02\LBCData\Financial%20Monitoring%20Framework\FEES%20&amp;%20CHARGES%202006%202007\PHASE%202\P2%20-%20DIRECTORATE%20SUBMISSIONS\HOUSING\HOUSING%20PHASE%20II%20FEES%20AND%20CHARGES%20-%20FINAL%20MAS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o01\Ecsgrpdata\Financial%20Monitoring%20Framework\FEES%20&amp;%20CHARGES%202006%202007\PHASE%202\P2%20-%20DIRECTORATE%20SUBMISSIONS\HOUSING\HOUSING%20PHASE%20II%20FEES%20AND%20CHARGES%20-%20FINAL%20MAS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Dem%20&amp;%20Leg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Pre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Workplace%20Nu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 &amp; Charges template"/>
      <sheetName val="purpose"/>
      <sheetName val="objective"/>
    </sheetNames>
    <sheetDataSet>
      <sheetData sheetId="0"/>
      <sheetData sheetId="1"/>
      <sheetData sheetId="2">
        <row r="5">
          <cell r="C5" t="str">
            <v>Select aim of the charge</v>
          </cell>
        </row>
        <row r="6">
          <cell r="C6" t="str">
            <v>REGENERATING THE BOROUGH</v>
          </cell>
        </row>
        <row r="7">
          <cell r="C7" t="str">
            <v>REDUCING CRIME &amp; ORDER</v>
          </cell>
        </row>
        <row r="8">
          <cell r="C8" t="str">
            <v>IMPROVING HEALTH &amp; SOCIAL CARE</v>
          </cell>
        </row>
        <row r="9">
          <cell r="C9" t="str">
            <v>IMPROVING THE ENVIRONMENT</v>
          </cell>
        </row>
        <row r="10">
          <cell r="C10" t="str">
            <v>EDUCATION &amp; LIFE LONG LEARNING</v>
          </cell>
        </row>
        <row r="11">
          <cell r="C11" t="str">
            <v>BETTER &amp; FAIR ACCESS TO SERVICES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INDEX"/>
      <sheetName val="NOTES TO TEMPLATE"/>
      <sheetName val="DJ TEMPLATE (UNPROTECTED)"/>
      <sheetName val="DJ TEMPLATE(PROTECTED)"/>
      <sheetName val="REPORT"/>
      <sheetName val="objective of the charge"/>
      <sheetName val="PURPOSE OF THE CHARGE"/>
      <sheetName val="CHECKLIST"/>
    </sheetNames>
    <sheetDataSet>
      <sheetData sheetId="0" refreshError="1"/>
      <sheetData sheetId="1" refreshError="1"/>
      <sheetData sheetId="2" refreshError="1"/>
      <sheetData sheetId="3" refreshError="1"/>
      <sheetData sheetId="4" refreshError="1"/>
      <sheetData sheetId="5" refreshError="1"/>
      <sheetData sheetId="6">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7">
        <row r="9">
          <cell r="D9" t="str">
            <v>SELECT PURPOSE OF THE CHARGE</v>
          </cell>
        </row>
        <row r="10">
          <cell r="D10" t="str">
            <v>TO DETERMINE &amp; INFLUENCE BEHAVIOUR</v>
          </cell>
        </row>
        <row r="11">
          <cell r="D11" t="str">
            <v>TO COLLECT INCOME</v>
          </cell>
        </row>
        <row r="12">
          <cell r="D12" t="str">
            <v>RECOVER COSTS (CONTRIBUTION TOWARDS IT)</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 &amp; Charges template"/>
      <sheetName val="purpose"/>
      <sheetName val="objective"/>
    </sheetNames>
    <sheetDataSet>
      <sheetData sheetId="0"/>
      <sheetData sheetId="1"/>
      <sheetData sheetId="2">
        <row r="5">
          <cell r="C5" t="str">
            <v>Select aim of the charge</v>
          </cell>
        </row>
        <row r="6">
          <cell r="C6" t="str">
            <v>REGENERATING THE BOROUGH</v>
          </cell>
        </row>
        <row r="7">
          <cell r="C7" t="str">
            <v>REDUCING CRIME &amp; ORDER</v>
          </cell>
        </row>
        <row r="8">
          <cell r="C8" t="str">
            <v>IMPROVING HEALTH &amp; SOCIAL CARE</v>
          </cell>
        </row>
        <row r="9">
          <cell r="C9" t="str">
            <v>IMPROVING THE ENVIRONMENT</v>
          </cell>
        </row>
        <row r="10">
          <cell r="C10" t="str">
            <v>EDUCATION &amp; LIFE LONG LEARNING</v>
          </cell>
        </row>
        <row r="11">
          <cell r="C11" t="str">
            <v>BETTER &amp; FAIR ACCESS TO SERVICES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 &amp; Charges template"/>
      <sheetName val="purpose"/>
      <sheetName val="objective"/>
    </sheetNames>
    <sheetDataSet>
      <sheetData sheetId="0"/>
      <sheetData sheetId="1"/>
      <sheetData sheetId="2">
        <row r="5">
          <cell r="C5" t="str">
            <v>Select aim of the charge</v>
          </cell>
        </row>
        <row r="6">
          <cell r="C6" t="str">
            <v>REGENERATING THE BOROUGH</v>
          </cell>
        </row>
        <row r="7">
          <cell r="C7" t="str">
            <v>REDUCING CRIME &amp; ORDER</v>
          </cell>
        </row>
        <row r="8">
          <cell r="C8" t="str">
            <v>IMPROVING HEALTH &amp; SOCIAL CARE</v>
          </cell>
        </row>
        <row r="9">
          <cell r="C9" t="str">
            <v>IMPROVING THE ENVIRONMENT</v>
          </cell>
        </row>
        <row r="10">
          <cell r="C10" t="str">
            <v>EDUCATION &amp; LIFE LONG LEARNING</v>
          </cell>
        </row>
        <row r="11">
          <cell r="C11" t="str">
            <v>BETTER &amp; FAIR ACCESS TO SERVICES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 &amp; Charges template"/>
      <sheetName val="purpose"/>
      <sheetName val="objective"/>
    </sheetNames>
    <sheetDataSet>
      <sheetData sheetId="0"/>
      <sheetData sheetId="1"/>
      <sheetData sheetId="2">
        <row r="5">
          <cell r="C5" t="str">
            <v>Select aim of the charge</v>
          </cell>
        </row>
        <row r="6">
          <cell r="C6" t="str">
            <v>REGENERATING THE BOROUGH</v>
          </cell>
        </row>
        <row r="7">
          <cell r="C7" t="str">
            <v>REDUCING CRIME &amp; ORDER</v>
          </cell>
        </row>
        <row r="8">
          <cell r="C8" t="str">
            <v>IMPROVING HEALTH &amp; SOCIAL CARE</v>
          </cell>
        </row>
        <row r="9">
          <cell r="C9" t="str">
            <v>IMPROVING THE ENVIRONMENT</v>
          </cell>
        </row>
        <row r="10">
          <cell r="C10" t="str">
            <v>EDUCATION &amp; LIFE LONG LEARNING</v>
          </cell>
        </row>
        <row r="11">
          <cell r="C11" t="str">
            <v>BETTER &amp; FAIR ACCESS TO SERVICES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OINTS TO NOTE"/>
      <sheetName val="FRONT COVER"/>
      <sheetName val="INDEX"/>
      <sheetName val="NOTES TO TEMPLATE"/>
      <sheetName val="DJ TEMPLATE (UNPROTECTED)"/>
      <sheetName val="HMO REGISTRATION FEES"/>
      <sheetName val="SEALING DISUSED DRAINS"/>
      <sheetName val="HOME IMPROVEMENT AGENCY FEES"/>
      <sheetName val="PEST CONTROL"/>
      <sheetName val="WORK IN DEFAULT-DRAINAGE"/>
      <sheetName val="STAYING PUT HOME IMPROVEMENT"/>
      <sheetName val="FEES &amp;CHARGES FOR DRAINAGE WORK"/>
      <sheetName val="CHARGE FOR HOME OFFICE INSPECTI"/>
      <sheetName val="COPYING DOCUMENTS"/>
      <sheetName val="CHARGE FOR DISINFESTATION"/>
      <sheetName val="COMMISSION FOR DISINFESTATION"/>
      <sheetName val="LEGAL FEES &amp; COSTS RECOVERED"/>
      <sheetName val="SLUM CLEARANCE"/>
      <sheetName val="FIREGUARDS &amp; STAIRGATES"/>
      <sheetName val="WORKS IN DEFAULT OF LANDLORD "/>
      <sheetName val="HOUSING ACT NOTICES"/>
      <sheetName val="CHARGE FOR HANDY PERSON"/>
      <sheetName val="CHARGE FOR DRAINAGE WORKS"/>
      <sheetName val="DJ TEMPLATE (PROTECTED)"/>
      <sheetName val="VARIOUS"/>
      <sheetName val="REPORT"/>
      <sheetName val="objective of the charge"/>
      <sheetName val="PURPOSE OF THE CHARGE"/>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7">
        <row r="9">
          <cell r="D9" t="str">
            <v>SELECT PURPOSE OF THE CHARGE</v>
          </cell>
        </row>
        <row r="10">
          <cell r="D10" t="str">
            <v>TO DETERMINE &amp; INFLUENCE BEHAVIOUR</v>
          </cell>
        </row>
        <row r="11">
          <cell r="D11" t="str">
            <v>TO COLLECT INCOME</v>
          </cell>
        </row>
        <row r="12">
          <cell r="D12" t="str">
            <v>RECOVER COSTS (CONTRIBUTION TOWARDS IT)</v>
          </cell>
        </row>
      </sheetData>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OINTS TO NOTE"/>
      <sheetName val="FRONT COVER"/>
      <sheetName val="INDEX"/>
      <sheetName val="NOTES TO TEMPLATE"/>
      <sheetName val="DJ TEMPLATE (UNPROTECTED)"/>
      <sheetName val="HMO REGISTRATION FEES"/>
      <sheetName val="SEALING DISUSED DRAINS"/>
      <sheetName val="HOME IMPROVEMENT AGENCY FEES"/>
      <sheetName val="PEST CONTROL"/>
      <sheetName val="WORK IN DEFAULT-DRAINAGE"/>
      <sheetName val="STAYING PUT HOME IMPROVEMENT"/>
      <sheetName val="FEES &amp;CHARGES FOR DRAINAGE WORK"/>
      <sheetName val="CHARGE FOR HOME OFFICE INSPECTI"/>
      <sheetName val="COPYING DOCUMENTS"/>
      <sheetName val="CHARGE FOR DISINFESTATION"/>
      <sheetName val="COMMISSION FOR DISINFESTATION"/>
      <sheetName val="LEGAL FEES &amp; COSTS RECOVERED"/>
      <sheetName val="SLUM CLEARANCE"/>
      <sheetName val="FIREGUARDS &amp; STAIRGATES"/>
      <sheetName val="WORKS IN DEFAULT OF LANDLORD "/>
      <sheetName val="HOUSING ACT NOTICES"/>
      <sheetName val="CHARGE FOR HANDY PERSON"/>
      <sheetName val="CHARGE FOR DRAINAGE WORKS"/>
      <sheetName val="DJ TEMPLATE (PROTECTED)"/>
      <sheetName val="VARIOUS"/>
      <sheetName val="REPORT"/>
      <sheetName val="objective of the charge"/>
      <sheetName val="PURPOSE OF THE CHARGE"/>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7">
        <row r="9">
          <cell r="D9" t="str">
            <v>SELECT PURPOSE OF THE CHARGE</v>
          </cell>
        </row>
        <row r="10">
          <cell r="D10" t="str">
            <v>TO DETERMINE &amp; INFLUENCE BEHAVIOUR</v>
          </cell>
        </row>
        <row r="11">
          <cell r="D11" t="str">
            <v>TO COLLECT INCOME</v>
          </cell>
        </row>
        <row r="12">
          <cell r="D12" t="str">
            <v>RECOVER COSTS (CONTRIBUTION TOWARDS IT)</v>
          </cell>
        </row>
      </sheetData>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 TEMPLATE (UNPROTECTED)"/>
      <sheetName val="objective of the charge"/>
      <sheetName val="PURPOSE OF THE CHARGE"/>
    </sheetNames>
    <sheetDataSet>
      <sheetData sheetId="0" refreshError="1"/>
      <sheetData sheetId="1">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
        <row r="9">
          <cell r="D9" t="str">
            <v>SELECT PURPOSE OF THE CHARGE</v>
          </cell>
        </row>
        <row r="10">
          <cell r="D10" t="str">
            <v>TO DETERMINE &amp; INFLUENCE BEHAVIOUR</v>
          </cell>
        </row>
        <row r="11">
          <cell r="D11" t="str">
            <v>TO COLLECT INCOME</v>
          </cell>
        </row>
        <row r="12">
          <cell r="D12" t="str">
            <v>RECOVER COSTS (CONTRIBUTION TOWARDS IT)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 TEMPLATE (UNPROTECTED)"/>
      <sheetName val="objective of the charge"/>
      <sheetName val="PURPOSE OF THE CHARGE"/>
    </sheetNames>
    <sheetDataSet>
      <sheetData sheetId="0" refreshError="1"/>
      <sheetData sheetId="1">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
        <row r="9">
          <cell r="D9" t="str">
            <v>SELECT PURPOSE OF THE CHARGE</v>
          </cell>
        </row>
        <row r="10">
          <cell r="D10" t="str">
            <v>TO DETERMINE &amp; INFLUENCE BEHAVIOUR</v>
          </cell>
        </row>
        <row r="11">
          <cell r="D11" t="str">
            <v>TO COLLECT INCOME</v>
          </cell>
        </row>
        <row r="12">
          <cell r="D12" t="str">
            <v>RECOVER COSTS (CONTRIBUTION TOWARDS IT)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 TEMPLATE (UNPROTECTED)"/>
      <sheetName val="objective of the charge"/>
      <sheetName val="PURPOSE OF THE CHARGE"/>
    </sheetNames>
    <sheetDataSet>
      <sheetData sheetId="0" refreshError="1"/>
      <sheetData sheetId="1">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
        <row r="9">
          <cell r="D9" t="str">
            <v>SELECT PURPOSE OF THE CHARGE</v>
          </cell>
        </row>
        <row r="10">
          <cell r="D10" t="str">
            <v>TO DETERMINE &amp; INFLUENCE BEHAVIOUR</v>
          </cell>
        </row>
        <row r="11">
          <cell r="D11" t="str">
            <v>TO COLLECT INCOME</v>
          </cell>
        </row>
        <row r="12">
          <cell r="D12" t="str">
            <v>RECOVER COSTS (CONTRIBUTION TOWARDS 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P70"/>
  <sheetViews>
    <sheetView zoomScale="55" zoomScaleNormal="55" zoomScaleSheetLayoutView="75" workbookViewId="0"/>
  </sheetViews>
  <sheetFormatPr defaultColWidth="9.140625" defaultRowHeight="12.75" x14ac:dyDescent="0.2"/>
  <cols>
    <col min="10" max="10" width="34.5703125" customWidth="1"/>
    <col min="11" max="12" width="5.7109375" hidden="1" customWidth="1"/>
    <col min="13" max="13" width="3.85546875" hidden="1" customWidth="1"/>
  </cols>
  <sheetData>
    <row r="1" spans="1:16" x14ac:dyDescent="0.2">
      <c r="A1" s="25"/>
      <c r="B1" s="2"/>
      <c r="C1" s="2"/>
      <c r="D1" s="2"/>
      <c r="E1" s="2"/>
      <c r="F1" s="2"/>
      <c r="G1" s="2"/>
      <c r="H1" s="2"/>
      <c r="I1" s="2"/>
      <c r="J1" s="26"/>
      <c r="K1" s="21"/>
      <c r="L1" s="21"/>
      <c r="M1" s="21"/>
      <c r="N1" s="21"/>
      <c r="O1" s="21"/>
      <c r="P1" s="21"/>
    </row>
    <row r="2" spans="1:16" x14ac:dyDescent="0.2">
      <c r="A2" s="27"/>
      <c r="B2" s="21"/>
      <c r="C2" s="21"/>
      <c r="D2" s="21"/>
      <c r="E2" s="21"/>
      <c r="F2" s="21"/>
      <c r="G2" s="21"/>
      <c r="H2" s="21"/>
      <c r="I2" s="21"/>
      <c r="J2" s="28"/>
      <c r="K2" s="21"/>
      <c r="L2" s="21"/>
      <c r="M2" s="21"/>
      <c r="N2" s="21"/>
      <c r="O2" s="21"/>
      <c r="P2" s="21"/>
    </row>
    <row r="3" spans="1:16" x14ac:dyDescent="0.2">
      <c r="A3" s="27"/>
      <c r="B3" s="21"/>
      <c r="C3" s="21"/>
      <c r="D3" s="21"/>
      <c r="E3" s="21"/>
      <c r="F3" s="21"/>
      <c r="G3" s="21"/>
      <c r="H3" s="21"/>
      <c r="I3" s="21"/>
      <c r="J3" s="28"/>
      <c r="K3" s="21"/>
      <c r="L3" s="21"/>
      <c r="M3" s="21"/>
      <c r="N3" s="21"/>
      <c r="O3" s="21"/>
      <c r="P3" s="21"/>
    </row>
    <row r="4" spans="1:16" x14ac:dyDescent="0.2">
      <c r="A4" s="27"/>
      <c r="B4" s="21"/>
      <c r="C4" s="21"/>
      <c r="D4" s="21"/>
      <c r="E4" s="21"/>
      <c r="F4" s="21"/>
      <c r="G4" s="21"/>
      <c r="H4" s="21"/>
      <c r="I4" s="21"/>
      <c r="J4" s="28"/>
      <c r="K4" s="21"/>
      <c r="L4" s="21"/>
      <c r="M4" s="21"/>
      <c r="N4" s="21"/>
      <c r="O4" s="21"/>
      <c r="P4" s="21"/>
    </row>
    <row r="5" spans="1:16" x14ac:dyDescent="0.2">
      <c r="A5" s="27"/>
      <c r="B5" s="21"/>
      <c r="C5" s="21"/>
      <c r="D5" s="21"/>
      <c r="E5" s="21"/>
      <c r="F5" s="21"/>
      <c r="G5" s="21"/>
      <c r="H5" s="21"/>
      <c r="I5" s="21"/>
      <c r="J5" s="28"/>
      <c r="K5" s="21"/>
      <c r="L5" s="21"/>
      <c r="M5" s="21"/>
      <c r="N5" s="21"/>
      <c r="O5" s="21"/>
      <c r="P5" s="21"/>
    </row>
    <row r="6" spans="1:16" ht="23.25" x14ac:dyDescent="0.35">
      <c r="A6" s="27"/>
      <c r="B6" s="21"/>
      <c r="C6" s="5"/>
      <c r="D6" s="5"/>
      <c r="E6" s="5"/>
      <c r="F6" s="5"/>
      <c r="G6" s="5"/>
      <c r="H6" s="5"/>
      <c r="I6" s="5"/>
      <c r="J6" s="29"/>
      <c r="K6" s="21"/>
      <c r="L6" s="21"/>
      <c r="M6" s="21"/>
      <c r="N6" s="21"/>
      <c r="O6" s="21"/>
      <c r="P6" s="21"/>
    </row>
    <row r="7" spans="1:16" ht="23.25" x14ac:dyDescent="0.35">
      <c r="A7" s="27"/>
      <c r="B7" s="21"/>
      <c r="C7" s="5"/>
      <c r="D7" s="5"/>
      <c r="E7" s="5"/>
      <c r="F7" s="5"/>
      <c r="G7" s="5"/>
      <c r="H7" s="5"/>
      <c r="I7" s="5"/>
      <c r="J7" s="29"/>
      <c r="K7" s="21"/>
      <c r="L7" s="21"/>
      <c r="M7" s="21"/>
      <c r="N7" s="21"/>
      <c r="O7" s="21"/>
      <c r="P7" s="21"/>
    </row>
    <row r="8" spans="1:16" ht="23.25" x14ac:dyDescent="0.35">
      <c r="A8" s="27"/>
      <c r="B8" s="21"/>
      <c r="C8" s="5"/>
      <c r="D8" s="5"/>
      <c r="E8" s="5"/>
      <c r="F8" s="5"/>
      <c r="G8" s="5"/>
      <c r="H8" s="5"/>
      <c r="I8" s="5"/>
      <c r="J8" s="29"/>
      <c r="K8" s="21"/>
      <c r="L8" s="21"/>
      <c r="M8" s="21"/>
      <c r="N8" s="21"/>
      <c r="O8" s="21"/>
      <c r="P8" s="21"/>
    </row>
    <row r="9" spans="1:16" ht="23.25" x14ac:dyDescent="0.35">
      <c r="A9" s="27"/>
      <c r="B9" s="21"/>
      <c r="C9" s="5"/>
      <c r="D9" s="5"/>
      <c r="E9" s="5"/>
      <c r="F9" s="5"/>
      <c r="G9" s="5"/>
      <c r="H9" s="5"/>
      <c r="I9" s="5"/>
      <c r="J9" s="29"/>
      <c r="K9" s="21"/>
      <c r="L9" s="21"/>
      <c r="M9" s="21"/>
      <c r="N9" s="21"/>
      <c r="O9" s="21"/>
      <c r="P9" s="21"/>
    </row>
    <row r="10" spans="1:16" ht="23.25" x14ac:dyDescent="0.35">
      <c r="A10" s="27"/>
      <c r="B10" s="21"/>
      <c r="C10" s="5"/>
      <c r="D10" s="5"/>
      <c r="E10" s="5"/>
      <c r="F10" s="5"/>
      <c r="G10" s="5"/>
      <c r="H10" s="5"/>
      <c r="I10" s="5"/>
      <c r="J10" s="29"/>
      <c r="K10" s="21"/>
      <c r="L10" s="21"/>
      <c r="M10" s="21"/>
      <c r="N10" s="21"/>
      <c r="O10" s="21"/>
      <c r="P10" s="21"/>
    </row>
    <row r="11" spans="1:16" ht="23.25" x14ac:dyDescent="0.35">
      <c r="A11" s="27"/>
      <c r="B11" s="21"/>
      <c r="C11" s="5"/>
      <c r="D11" s="5"/>
      <c r="E11" s="5"/>
      <c r="F11" s="5"/>
      <c r="G11" s="5"/>
      <c r="H11" s="5"/>
      <c r="I11" s="5"/>
      <c r="J11" s="29"/>
      <c r="K11" s="21"/>
      <c r="L11" s="21"/>
      <c r="M11" s="21"/>
      <c r="N11" s="21"/>
      <c r="O11" s="21"/>
      <c r="P11" s="21"/>
    </row>
    <row r="12" spans="1:16" ht="23.25" x14ac:dyDescent="0.35">
      <c r="A12" s="27"/>
      <c r="B12" s="21"/>
      <c r="C12" s="5"/>
      <c r="D12" s="5"/>
      <c r="E12" s="5"/>
      <c r="F12" s="5"/>
      <c r="G12" s="5"/>
      <c r="H12" s="5"/>
      <c r="I12" s="5"/>
      <c r="J12" s="29"/>
      <c r="K12" s="21"/>
      <c r="L12" s="21"/>
      <c r="M12" s="21"/>
      <c r="N12" s="21"/>
      <c r="O12" s="21"/>
      <c r="P12" s="21"/>
    </row>
    <row r="13" spans="1:16" ht="23.25" x14ac:dyDescent="0.35">
      <c r="A13" s="27"/>
      <c r="B13" s="21"/>
      <c r="C13" s="5"/>
      <c r="D13" s="5"/>
      <c r="E13" s="5"/>
      <c r="F13" s="5"/>
      <c r="G13" s="5"/>
      <c r="H13" s="5"/>
      <c r="I13" s="5"/>
      <c r="J13" s="29"/>
      <c r="K13" s="21"/>
      <c r="L13" s="21"/>
      <c r="M13" s="21"/>
      <c r="N13" s="21"/>
      <c r="O13" s="21"/>
      <c r="P13" s="21"/>
    </row>
    <row r="14" spans="1:16" ht="23.25" x14ac:dyDescent="0.35">
      <c r="A14" s="27"/>
      <c r="B14" s="21"/>
      <c r="C14" s="5"/>
      <c r="D14" s="5"/>
      <c r="E14" s="5"/>
      <c r="F14" s="5"/>
      <c r="G14" s="5"/>
      <c r="H14" s="5"/>
      <c r="I14" s="5"/>
      <c r="J14" s="29"/>
      <c r="K14" s="21"/>
      <c r="L14" s="21"/>
      <c r="M14" s="21"/>
      <c r="N14" s="21"/>
      <c r="O14" s="21"/>
      <c r="P14" s="21"/>
    </row>
    <row r="15" spans="1:16" ht="23.25" x14ac:dyDescent="0.35">
      <c r="A15" s="27"/>
      <c r="B15" s="21"/>
      <c r="C15" s="30"/>
      <c r="D15" s="5"/>
      <c r="E15" s="5"/>
      <c r="F15" s="5"/>
      <c r="G15" s="5"/>
      <c r="H15" s="5"/>
      <c r="I15" s="5"/>
      <c r="J15" s="29"/>
      <c r="K15" s="21"/>
      <c r="L15" s="21"/>
      <c r="M15" s="21"/>
      <c r="N15" s="21"/>
      <c r="O15" s="21"/>
      <c r="P15" s="21"/>
    </row>
    <row r="16" spans="1:16" ht="23.25" x14ac:dyDescent="0.35">
      <c r="A16" s="27"/>
      <c r="B16" s="21"/>
      <c r="C16" s="30"/>
      <c r="D16" s="5"/>
      <c r="E16" s="5"/>
      <c r="F16" s="5"/>
      <c r="G16" s="5"/>
      <c r="H16" s="5"/>
      <c r="I16" s="5"/>
      <c r="J16" s="29"/>
      <c r="K16" s="21"/>
      <c r="L16" s="21"/>
      <c r="M16" s="21"/>
      <c r="N16" s="21"/>
      <c r="O16" s="21"/>
      <c r="P16" s="21"/>
    </row>
    <row r="17" spans="1:16" ht="23.25" x14ac:dyDescent="0.35">
      <c r="A17" s="27"/>
      <c r="B17" s="21"/>
      <c r="C17" s="30"/>
      <c r="D17" s="5"/>
      <c r="E17" s="5"/>
      <c r="F17" s="5"/>
      <c r="G17" s="5"/>
      <c r="H17" s="5"/>
      <c r="I17" s="5"/>
      <c r="J17" s="29"/>
      <c r="K17" s="21"/>
      <c r="L17" s="21"/>
      <c r="M17" s="21"/>
      <c r="N17" s="21"/>
      <c r="O17" s="21"/>
      <c r="P17" s="21"/>
    </row>
    <row r="18" spans="1:16" ht="23.25" x14ac:dyDescent="0.35">
      <c r="A18" s="27"/>
      <c r="B18" s="21"/>
      <c r="C18" s="30"/>
      <c r="D18" s="5"/>
      <c r="E18" s="5"/>
      <c r="F18" s="5"/>
      <c r="G18" s="5"/>
      <c r="H18" s="5"/>
      <c r="I18" s="5"/>
      <c r="J18" s="29"/>
      <c r="K18" s="21"/>
      <c r="L18" s="21"/>
      <c r="M18" s="21"/>
      <c r="N18" s="21"/>
      <c r="O18" s="21"/>
      <c r="P18" s="21"/>
    </row>
    <row r="19" spans="1:16" ht="23.25" x14ac:dyDescent="0.35">
      <c r="A19" s="27"/>
      <c r="B19" s="21"/>
      <c r="C19" s="30"/>
      <c r="D19" s="5"/>
      <c r="E19" s="5"/>
      <c r="F19" s="5"/>
      <c r="G19" s="5"/>
      <c r="H19" s="5"/>
      <c r="I19" s="5"/>
      <c r="J19" s="29"/>
      <c r="K19" s="21"/>
      <c r="L19" s="21"/>
      <c r="M19" s="21"/>
      <c r="N19" s="21"/>
      <c r="O19" s="21"/>
      <c r="P19" s="21"/>
    </row>
    <row r="20" spans="1:16" ht="23.25" x14ac:dyDescent="0.35">
      <c r="A20" s="27"/>
      <c r="B20" s="21"/>
      <c r="C20" s="5"/>
      <c r="D20" s="5"/>
      <c r="E20" s="5"/>
      <c r="F20" s="5"/>
      <c r="G20" s="5"/>
      <c r="H20" s="5"/>
      <c r="I20" s="5"/>
      <c r="J20" s="29"/>
      <c r="K20" s="21"/>
      <c r="L20" s="21"/>
      <c r="M20" s="21"/>
      <c r="N20" s="21"/>
      <c r="O20" s="21"/>
      <c r="P20" s="21"/>
    </row>
    <row r="21" spans="1:16" ht="23.25" x14ac:dyDescent="0.35">
      <c r="A21" s="27"/>
      <c r="B21" s="21"/>
      <c r="E21" s="30" t="s">
        <v>522</v>
      </c>
      <c r="F21" s="5"/>
      <c r="G21" s="5"/>
      <c r="H21" s="5"/>
      <c r="I21" s="5"/>
      <c r="J21" s="29"/>
      <c r="K21" s="21"/>
      <c r="L21" s="21"/>
      <c r="M21" s="21"/>
      <c r="N21" s="21"/>
      <c r="O21" s="21"/>
      <c r="P21" s="21"/>
    </row>
    <row r="22" spans="1:16" ht="23.25" x14ac:dyDescent="0.35">
      <c r="A22" s="27"/>
      <c r="B22" s="21"/>
      <c r="C22" s="30"/>
      <c r="D22" s="5"/>
      <c r="E22" s="5"/>
      <c r="F22" s="5"/>
      <c r="G22" s="5"/>
      <c r="H22" s="5"/>
      <c r="I22" s="5"/>
      <c r="J22" s="29"/>
      <c r="K22" s="21"/>
      <c r="L22" s="21"/>
      <c r="M22" s="21"/>
      <c r="N22" s="21"/>
      <c r="O22" s="21"/>
      <c r="P22" s="21"/>
    </row>
    <row r="23" spans="1:16" ht="23.25" x14ac:dyDescent="0.35">
      <c r="A23" s="27"/>
      <c r="B23" s="21"/>
      <c r="C23" s="30"/>
      <c r="D23" s="5"/>
      <c r="E23" s="5"/>
      <c r="F23" s="5"/>
      <c r="G23" s="5"/>
      <c r="H23" s="5"/>
      <c r="I23" s="5"/>
      <c r="J23" s="29"/>
      <c r="K23" s="21"/>
      <c r="L23" s="21"/>
      <c r="M23" s="21"/>
      <c r="N23" s="21"/>
      <c r="O23" s="21"/>
      <c r="P23" s="21"/>
    </row>
    <row r="24" spans="1:16" ht="23.25" x14ac:dyDescent="0.35">
      <c r="A24" s="27"/>
      <c r="B24" s="21"/>
      <c r="C24" s="30"/>
      <c r="D24" s="5"/>
      <c r="E24" s="5"/>
      <c r="F24" s="5"/>
      <c r="G24" s="5"/>
      <c r="H24" s="5"/>
      <c r="I24" s="5"/>
      <c r="J24" s="29"/>
      <c r="K24" s="21"/>
      <c r="L24" s="21"/>
      <c r="M24" s="21"/>
      <c r="N24" s="21"/>
      <c r="O24" s="21"/>
      <c r="P24" s="21"/>
    </row>
    <row r="25" spans="1:16" ht="23.25" x14ac:dyDescent="0.35">
      <c r="A25" s="27"/>
      <c r="B25" s="21"/>
      <c r="C25" s="30"/>
      <c r="D25" s="5"/>
      <c r="E25" s="5"/>
      <c r="F25" s="5"/>
      <c r="G25" s="5"/>
      <c r="H25" s="5"/>
      <c r="I25" s="5"/>
      <c r="J25" s="29"/>
      <c r="K25" s="21"/>
      <c r="L25" s="21"/>
      <c r="M25" s="21"/>
      <c r="N25" s="21"/>
      <c r="O25" s="21"/>
      <c r="P25" s="21"/>
    </row>
    <row r="26" spans="1:16" ht="23.25" x14ac:dyDescent="0.35">
      <c r="A26" s="27"/>
      <c r="B26" s="21"/>
      <c r="C26" s="5"/>
      <c r="D26" s="30"/>
      <c r="E26" s="30"/>
      <c r="F26" s="30"/>
      <c r="G26" s="5"/>
      <c r="H26" s="5"/>
      <c r="I26" s="5"/>
      <c r="J26" s="29"/>
      <c r="K26" s="21"/>
      <c r="L26" s="21"/>
      <c r="M26" s="21"/>
      <c r="N26" s="21"/>
      <c r="O26" s="21"/>
      <c r="P26" s="21"/>
    </row>
    <row r="27" spans="1:16" ht="23.25" x14ac:dyDescent="0.35">
      <c r="A27" s="27"/>
      <c r="B27" s="21"/>
      <c r="C27" s="5"/>
      <c r="D27" s="30"/>
      <c r="E27" s="30"/>
      <c r="F27" s="30"/>
      <c r="G27" s="5"/>
      <c r="H27" s="5"/>
      <c r="I27" s="5"/>
      <c r="J27" s="29"/>
      <c r="K27" s="21"/>
      <c r="L27" s="21"/>
      <c r="M27" s="21"/>
      <c r="N27" s="21"/>
      <c r="O27" s="21"/>
      <c r="P27" s="21"/>
    </row>
    <row r="28" spans="1:16" ht="23.25" x14ac:dyDescent="0.35">
      <c r="A28" s="27"/>
      <c r="B28" s="21"/>
      <c r="C28" s="30"/>
      <c r="D28" s="30"/>
      <c r="E28" s="30"/>
      <c r="F28" s="30"/>
      <c r="G28" s="5"/>
      <c r="H28" s="5"/>
      <c r="I28" s="5"/>
      <c r="J28" s="29"/>
      <c r="K28" s="21"/>
      <c r="L28" s="21"/>
      <c r="M28" s="21"/>
      <c r="N28" s="21"/>
      <c r="O28" s="21"/>
      <c r="P28" s="21"/>
    </row>
    <row r="29" spans="1:16" ht="23.25" x14ac:dyDescent="0.35">
      <c r="A29" s="27"/>
      <c r="B29" s="21"/>
      <c r="C29" s="30"/>
      <c r="D29" s="30"/>
      <c r="E29" s="30"/>
      <c r="F29" s="30"/>
      <c r="G29" s="5"/>
      <c r="H29" s="5"/>
      <c r="I29" s="5"/>
      <c r="J29" s="29"/>
      <c r="K29" s="21"/>
      <c r="L29" s="21"/>
      <c r="M29" s="21"/>
      <c r="N29" s="21"/>
      <c r="O29" s="21"/>
      <c r="P29" s="21"/>
    </row>
    <row r="30" spans="1:16" ht="23.25" x14ac:dyDescent="0.35">
      <c r="A30" s="27"/>
      <c r="B30" s="21"/>
      <c r="C30" s="30"/>
      <c r="D30" s="30"/>
      <c r="E30" s="30"/>
      <c r="F30" s="30"/>
      <c r="G30" s="5"/>
      <c r="H30" s="5"/>
      <c r="I30" s="5"/>
      <c r="J30" s="29"/>
      <c r="K30" s="21"/>
      <c r="L30" s="21"/>
      <c r="M30" s="21"/>
      <c r="N30" s="21"/>
      <c r="O30" s="21"/>
      <c r="P30" s="21"/>
    </row>
    <row r="31" spans="1:16" ht="23.25" x14ac:dyDescent="0.35">
      <c r="A31" s="27"/>
      <c r="B31" s="21"/>
      <c r="C31" s="30"/>
      <c r="D31" s="30"/>
      <c r="E31" s="30"/>
      <c r="F31" s="30"/>
      <c r="G31" s="5"/>
      <c r="H31" s="5"/>
      <c r="I31" s="5"/>
      <c r="J31" s="29"/>
      <c r="K31" s="21"/>
      <c r="L31" s="21"/>
      <c r="M31" s="21"/>
      <c r="N31" s="21"/>
      <c r="O31" s="21"/>
      <c r="P31" s="21"/>
    </row>
    <row r="32" spans="1:16" ht="23.25" x14ac:dyDescent="0.35">
      <c r="A32" s="27"/>
      <c r="B32" s="21"/>
      <c r="C32" s="30"/>
      <c r="D32" s="30"/>
      <c r="E32" s="30"/>
      <c r="F32" s="30"/>
      <c r="G32" s="5"/>
      <c r="H32" s="5"/>
      <c r="I32" s="5"/>
      <c r="J32" s="29"/>
      <c r="K32" s="21"/>
      <c r="L32" s="21"/>
      <c r="M32" s="21"/>
      <c r="N32" s="21"/>
      <c r="O32" s="21"/>
      <c r="P32" s="21"/>
    </row>
    <row r="33" spans="1:16" ht="23.25" x14ac:dyDescent="0.35">
      <c r="A33" s="27"/>
      <c r="B33" s="21"/>
      <c r="C33" s="5"/>
      <c r="D33" s="30"/>
      <c r="E33" s="30"/>
      <c r="F33" s="30"/>
      <c r="G33" s="5"/>
      <c r="H33" s="5"/>
      <c r="I33" s="5"/>
      <c r="J33" s="29"/>
      <c r="K33" s="21"/>
      <c r="L33" s="21"/>
      <c r="M33" s="21"/>
      <c r="N33" s="21"/>
      <c r="O33" s="21"/>
      <c r="P33" s="21"/>
    </row>
    <row r="34" spans="1:16" ht="23.25" x14ac:dyDescent="0.35">
      <c r="A34" s="27"/>
      <c r="B34" s="21"/>
      <c r="C34" s="5"/>
      <c r="D34" s="5"/>
      <c r="E34" s="5"/>
      <c r="F34" s="5"/>
      <c r="G34" s="5"/>
      <c r="H34" s="5"/>
      <c r="I34" s="5"/>
      <c r="J34" s="29"/>
      <c r="K34" s="21"/>
      <c r="L34" s="21"/>
      <c r="M34" s="21"/>
      <c r="N34" s="21"/>
      <c r="O34" s="21"/>
      <c r="P34" s="21"/>
    </row>
    <row r="35" spans="1:16" ht="23.25" x14ac:dyDescent="0.35">
      <c r="A35" s="27"/>
      <c r="B35" s="21"/>
      <c r="C35" s="5"/>
      <c r="D35" s="5"/>
      <c r="E35" s="5"/>
      <c r="F35" s="5"/>
      <c r="G35" s="5"/>
      <c r="H35" s="5"/>
      <c r="I35" s="5"/>
      <c r="J35" s="29"/>
      <c r="K35" s="21"/>
      <c r="L35" s="21"/>
      <c r="M35" s="21"/>
      <c r="N35" s="21"/>
      <c r="O35" s="21"/>
      <c r="P35" s="21"/>
    </row>
    <row r="36" spans="1:16" ht="23.25" x14ac:dyDescent="0.35">
      <c r="A36" s="27"/>
      <c r="B36" s="21"/>
      <c r="C36" s="5"/>
      <c r="D36" s="5"/>
      <c r="E36" s="5"/>
      <c r="F36" s="5"/>
      <c r="G36" s="5"/>
      <c r="H36" s="5"/>
      <c r="I36" s="5"/>
      <c r="J36" s="29"/>
      <c r="K36" s="21"/>
      <c r="L36" s="21"/>
      <c r="M36" s="21"/>
      <c r="N36" s="21"/>
      <c r="O36" s="21"/>
      <c r="P36" s="21"/>
    </row>
    <row r="37" spans="1:16" ht="23.25" x14ac:dyDescent="0.35">
      <c r="A37" s="27"/>
      <c r="B37" s="21"/>
      <c r="C37" s="5"/>
      <c r="D37" s="5"/>
      <c r="E37" s="5"/>
      <c r="F37" s="5"/>
      <c r="G37" s="5"/>
      <c r="H37" s="5"/>
      <c r="I37" s="5"/>
      <c r="J37" s="29"/>
      <c r="K37" s="21"/>
      <c r="L37" s="21"/>
      <c r="M37" s="21"/>
      <c r="N37" s="21"/>
      <c r="O37" s="21"/>
      <c r="P37" s="21"/>
    </row>
    <row r="38" spans="1:16" ht="23.25" x14ac:dyDescent="0.35">
      <c r="A38" s="27"/>
      <c r="B38" s="21"/>
      <c r="C38" s="5"/>
      <c r="D38" s="5"/>
      <c r="E38" s="5"/>
      <c r="F38" s="5"/>
      <c r="G38" s="5"/>
      <c r="H38" s="5"/>
      <c r="I38" s="5"/>
      <c r="J38" s="29"/>
      <c r="K38" s="21"/>
      <c r="L38" s="21"/>
      <c r="M38" s="21"/>
      <c r="N38" s="21"/>
      <c r="O38" s="21"/>
      <c r="P38" s="21"/>
    </row>
    <row r="39" spans="1:16" ht="23.25" x14ac:dyDescent="0.35">
      <c r="A39" s="27"/>
      <c r="B39" s="21"/>
      <c r="C39" s="5"/>
      <c r="D39" s="5"/>
      <c r="E39" s="5"/>
      <c r="F39" s="5"/>
      <c r="G39" s="5"/>
      <c r="H39" s="5"/>
      <c r="I39" s="5"/>
      <c r="J39" s="29"/>
      <c r="K39" s="21"/>
      <c r="L39" s="21"/>
      <c r="M39" s="21"/>
      <c r="N39" s="21"/>
      <c r="O39" s="21"/>
      <c r="P39" s="21"/>
    </row>
    <row r="40" spans="1:16" x14ac:dyDescent="0.2">
      <c r="A40" s="27"/>
      <c r="B40" s="21"/>
      <c r="C40" s="21"/>
      <c r="D40" s="21"/>
      <c r="E40" s="21"/>
      <c r="F40" s="21"/>
      <c r="G40" s="21"/>
      <c r="H40" s="21"/>
      <c r="I40" s="21"/>
      <c r="J40" s="28"/>
      <c r="K40" s="21"/>
      <c r="L40" s="21"/>
      <c r="M40" s="21"/>
      <c r="N40" s="21"/>
      <c r="O40" s="21"/>
      <c r="P40" s="21"/>
    </row>
    <row r="41" spans="1:16" x14ac:dyDescent="0.2">
      <c r="A41" s="27"/>
      <c r="B41" s="21"/>
      <c r="C41" s="21"/>
      <c r="D41" s="21"/>
      <c r="E41" s="21"/>
      <c r="F41" s="21"/>
      <c r="G41" s="21"/>
      <c r="H41" s="21"/>
      <c r="I41" s="21"/>
      <c r="J41" s="28"/>
      <c r="K41" s="21"/>
      <c r="L41" s="21"/>
      <c r="M41" s="21"/>
      <c r="N41" s="21"/>
      <c r="O41" s="21"/>
      <c r="P41" s="21"/>
    </row>
    <row r="42" spans="1:16" x14ac:dyDescent="0.2">
      <c r="A42" s="27"/>
      <c r="B42" s="21"/>
      <c r="C42" s="21"/>
      <c r="D42" s="21"/>
      <c r="E42" s="21"/>
      <c r="F42" s="21"/>
      <c r="G42" s="21"/>
      <c r="H42" s="21"/>
      <c r="I42" s="21"/>
      <c r="J42" s="28"/>
      <c r="K42" s="21"/>
      <c r="L42" s="21"/>
      <c r="M42" s="21"/>
      <c r="N42" s="21"/>
      <c r="O42" s="21"/>
      <c r="P42" s="21"/>
    </row>
    <row r="43" spans="1:16" x14ac:dyDescent="0.2">
      <c r="A43" s="27"/>
      <c r="B43" s="21"/>
      <c r="C43" s="21"/>
      <c r="D43" s="21"/>
      <c r="E43" s="21"/>
      <c r="F43" s="21"/>
      <c r="G43" s="21"/>
      <c r="H43" s="21"/>
      <c r="I43" s="21"/>
      <c r="J43" s="28"/>
      <c r="K43" s="21"/>
      <c r="L43" s="21"/>
      <c r="M43" s="21"/>
      <c r="N43" s="21"/>
      <c r="O43" s="21"/>
      <c r="P43" s="21"/>
    </row>
    <row r="44" spans="1:16" x14ac:dyDescent="0.2">
      <c r="A44" s="27"/>
      <c r="B44" s="21"/>
      <c r="C44" s="21"/>
      <c r="D44" s="21"/>
      <c r="E44" s="21"/>
      <c r="F44" s="21"/>
      <c r="G44" s="21"/>
      <c r="H44" s="21"/>
      <c r="I44" s="21"/>
      <c r="J44" s="28"/>
      <c r="K44" s="21"/>
      <c r="L44" s="21"/>
      <c r="M44" s="21"/>
      <c r="N44" s="21"/>
      <c r="O44" s="21"/>
      <c r="P44" s="21"/>
    </row>
    <row r="45" spans="1:16" x14ac:dyDescent="0.2">
      <c r="A45" s="27"/>
      <c r="B45" s="21"/>
      <c r="C45" s="21"/>
      <c r="D45" s="21"/>
      <c r="E45" s="21"/>
      <c r="F45" s="21"/>
      <c r="G45" s="21"/>
      <c r="H45" s="21"/>
      <c r="I45" s="21"/>
      <c r="J45" s="28"/>
      <c r="K45" s="21"/>
      <c r="L45" s="21"/>
      <c r="M45" s="21"/>
      <c r="N45" s="21"/>
      <c r="O45" s="21"/>
      <c r="P45" s="21"/>
    </row>
    <row r="46" spans="1:16" x14ac:dyDescent="0.2">
      <c r="A46" s="27"/>
      <c r="B46" s="21"/>
      <c r="C46" s="21"/>
      <c r="D46" s="21"/>
      <c r="E46" s="21"/>
      <c r="F46" s="21"/>
      <c r="G46" s="21"/>
      <c r="H46" s="21"/>
      <c r="I46" s="21"/>
      <c r="J46" s="28"/>
      <c r="K46" s="21"/>
      <c r="L46" s="21"/>
      <c r="M46" s="21"/>
      <c r="N46" s="21"/>
      <c r="O46" s="21"/>
      <c r="P46" s="21"/>
    </row>
    <row r="47" spans="1:16" x14ac:dyDescent="0.2">
      <c r="A47" s="27"/>
      <c r="B47" s="21"/>
      <c r="C47" s="21"/>
      <c r="D47" s="21"/>
      <c r="E47" s="21"/>
      <c r="F47" s="21"/>
      <c r="G47" s="21"/>
      <c r="H47" s="21"/>
      <c r="I47" s="21"/>
      <c r="J47" s="28"/>
      <c r="K47" s="21"/>
      <c r="L47" s="21"/>
      <c r="M47" s="21"/>
      <c r="N47" s="21"/>
      <c r="O47" s="21"/>
      <c r="P47" s="21"/>
    </row>
    <row r="48" spans="1:16" x14ac:dyDescent="0.2">
      <c r="A48" s="27"/>
      <c r="B48" s="21"/>
      <c r="C48" s="21"/>
      <c r="D48" s="21"/>
      <c r="E48" s="21"/>
      <c r="F48" s="21"/>
      <c r="G48" s="21"/>
      <c r="H48" s="21"/>
      <c r="I48" s="21"/>
      <c r="J48" s="28"/>
      <c r="K48" s="21"/>
      <c r="L48" s="21"/>
      <c r="M48" s="21"/>
      <c r="N48" s="21"/>
      <c r="O48" s="21"/>
      <c r="P48" s="21"/>
    </row>
    <row r="49" spans="1:16" x14ac:dyDescent="0.2">
      <c r="A49" s="27"/>
      <c r="B49" s="21"/>
      <c r="C49" s="21"/>
      <c r="D49" s="21"/>
      <c r="E49" s="21"/>
      <c r="F49" s="21"/>
      <c r="G49" s="21"/>
      <c r="H49" s="21"/>
      <c r="I49" s="21"/>
      <c r="J49" s="28"/>
      <c r="K49" s="21"/>
      <c r="L49" s="21"/>
      <c r="M49" s="21"/>
      <c r="N49" s="21"/>
      <c r="O49" s="21"/>
      <c r="P49" s="21"/>
    </row>
    <row r="50" spans="1:16" x14ac:dyDescent="0.2">
      <c r="A50" s="27"/>
      <c r="B50" s="21"/>
      <c r="C50" s="21"/>
      <c r="D50" s="21"/>
      <c r="E50" s="21"/>
      <c r="F50" s="21"/>
      <c r="G50" s="21"/>
      <c r="H50" s="21"/>
      <c r="I50" s="21"/>
      <c r="J50" s="28"/>
      <c r="K50" s="21"/>
      <c r="L50" s="21"/>
      <c r="M50" s="21"/>
      <c r="N50" s="21"/>
      <c r="O50" s="21"/>
      <c r="P50" s="21"/>
    </row>
    <row r="51" spans="1:16" ht="13.5" thickBot="1" x14ac:dyDescent="0.25">
      <c r="A51" s="31"/>
      <c r="B51" s="32"/>
      <c r="C51" s="32"/>
      <c r="D51" s="32"/>
      <c r="E51" s="32"/>
      <c r="F51" s="32"/>
      <c r="G51" s="32"/>
      <c r="H51" s="32"/>
      <c r="I51" s="32"/>
      <c r="J51" s="33"/>
      <c r="K51" s="21"/>
      <c r="L51" s="21"/>
      <c r="M51" s="21"/>
      <c r="N51" s="21"/>
      <c r="O51" s="21"/>
      <c r="P51" s="21"/>
    </row>
    <row r="52" spans="1:16" x14ac:dyDescent="0.2">
      <c r="A52" s="21"/>
      <c r="B52" s="21"/>
      <c r="C52" s="21"/>
      <c r="D52" s="21"/>
      <c r="E52" s="21"/>
      <c r="F52" s="21"/>
      <c r="G52" s="21"/>
      <c r="H52" s="21"/>
      <c r="I52" s="21"/>
      <c r="J52" s="21"/>
      <c r="K52" s="21"/>
      <c r="L52" s="21"/>
      <c r="M52" s="21"/>
      <c r="N52" s="21"/>
      <c r="O52" s="21"/>
      <c r="P52" s="21"/>
    </row>
    <row r="53" spans="1:16" x14ac:dyDescent="0.2">
      <c r="A53" s="21"/>
      <c r="B53" s="21"/>
      <c r="C53" s="21"/>
      <c r="D53" s="21"/>
      <c r="E53" s="21"/>
      <c r="F53" s="21"/>
      <c r="G53" s="21"/>
      <c r="H53" s="21"/>
      <c r="I53" s="21"/>
      <c r="J53" s="21"/>
      <c r="K53" s="21"/>
      <c r="L53" s="21"/>
      <c r="M53" s="21"/>
      <c r="N53" s="21"/>
      <c r="O53" s="21"/>
      <c r="P53" s="21"/>
    </row>
    <row r="54" spans="1:16" hidden="1" x14ac:dyDescent="0.2">
      <c r="A54" s="21"/>
      <c r="B54" s="21"/>
      <c r="C54" s="21"/>
      <c r="D54" s="21"/>
      <c r="E54" s="21"/>
      <c r="F54" s="21"/>
      <c r="G54" s="21"/>
      <c r="H54" s="21"/>
      <c r="I54" s="21"/>
      <c r="J54" s="21"/>
      <c r="K54" s="21"/>
      <c r="L54" s="21"/>
      <c r="M54" s="21"/>
      <c r="N54" s="21"/>
      <c r="O54" s="21"/>
      <c r="P54" s="21"/>
    </row>
    <row r="55" spans="1:16" x14ac:dyDescent="0.2">
      <c r="A55" s="21"/>
      <c r="B55" s="21"/>
      <c r="C55" s="21"/>
      <c r="D55" s="21"/>
      <c r="E55" s="21"/>
      <c r="F55" s="21"/>
      <c r="G55" s="21"/>
      <c r="H55" s="21"/>
      <c r="I55" s="21"/>
      <c r="J55" s="21"/>
      <c r="K55" s="21"/>
      <c r="L55" s="21"/>
      <c r="M55" s="21"/>
      <c r="N55" s="21"/>
      <c r="O55" s="21"/>
      <c r="P55" s="21"/>
    </row>
    <row r="56" spans="1:16" x14ac:dyDescent="0.2">
      <c r="A56" s="21"/>
      <c r="B56" s="21"/>
      <c r="C56" s="21"/>
      <c r="D56" s="21"/>
      <c r="E56" s="21"/>
      <c r="F56" s="21"/>
      <c r="G56" s="21"/>
      <c r="H56" s="21"/>
      <c r="I56" s="21"/>
      <c r="J56" s="21"/>
      <c r="K56" s="21"/>
      <c r="L56" s="21"/>
      <c r="M56" s="21"/>
      <c r="N56" s="21"/>
      <c r="O56" s="21"/>
      <c r="P56" s="21"/>
    </row>
    <row r="57" spans="1:16" x14ac:dyDescent="0.2">
      <c r="A57" s="21"/>
      <c r="B57" s="21"/>
      <c r="C57" s="21"/>
      <c r="D57" s="21"/>
      <c r="E57" s="21"/>
      <c r="F57" s="21"/>
      <c r="G57" s="21"/>
      <c r="H57" s="21"/>
      <c r="I57" s="21"/>
      <c r="J57" s="21"/>
      <c r="K57" s="21"/>
      <c r="L57" s="21"/>
      <c r="M57" s="21"/>
      <c r="N57" s="21"/>
      <c r="O57" s="21"/>
      <c r="P57" s="21"/>
    </row>
    <row r="58" spans="1:16" x14ac:dyDescent="0.2">
      <c r="A58" s="21"/>
      <c r="B58" s="21"/>
      <c r="C58" s="21"/>
      <c r="D58" s="21"/>
      <c r="E58" s="21"/>
      <c r="F58" s="21"/>
      <c r="G58" s="21"/>
      <c r="H58" s="21"/>
      <c r="I58" s="21"/>
      <c r="J58" s="21"/>
      <c r="K58" s="21"/>
      <c r="L58" s="21"/>
      <c r="M58" s="21"/>
      <c r="N58" s="21"/>
      <c r="O58" s="21"/>
      <c r="P58" s="21"/>
    </row>
    <row r="59" spans="1:16" x14ac:dyDescent="0.2">
      <c r="A59" s="21"/>
      <c r="B59" s="21"/>
      <c r="C59" s="21"/>
      <c r="D59" s="21"/>
      <c r="E59" s="21"/>
      <c r="F59" s="21"/>
      <c r="G59" s="21"/>
      <c r="H59" s="21"/>
      <c r="I59" s="21"/>
      <c r="J59" s="21"/>
      <c r="K59" s="21"/>
      <c r="L59" s="21"/>
      <c r="M59" s="21"/>
      <c r="N59" s="21"/>
      <c r="O59" s="21"/>
      <c r="P59" s="21"/>
    </row>
    <row r="60" spans="1:16" x14ac:dyDescent="0.2">
      <c r="A60" s="21"/>
      <c r="B60" s="21"/>
      <c r="C60" s="21"/>
      <c r="D60" s="21"/>
      <c r="E60" s="21"/>
      <c r="F60" s="21"/>
      <c r="G60" s="21"/>
      <c r="H60" s="21"/>
      <c r="I60" s="21"/>
      <c r="J60" s="21"/>
      <c r="K60" s="21"/>
      <c r="L60" s="21"/>
      <c r="M60" s="21"/>
      <c r="N60" s="21"/>
      <c r="O60" s="21"/>
      <c r="P60" s="21"/>
    </row>
    <row r="61" spans="1:16" x14ac:dyDescent="0.2">
      <c r="A61" s="21"/>
      <c r="B61" s="21"/>
      <c r="C61" s="21"/>
      <c r="D61" s="21"/>
      <c r="E61" s="21"/>
      <c r="F61" s="21"/>
      <c r="G61" s="21"/>
      <c r="H61" s="21"/>
      <c r="I61" s="21"/>
      <c r="J61" s="21"/>
      <c r="K61" s="21"/>
      <c r="L61" s="21"/>
      <c r="M61" s="21"/>
      <c r="N61" s="21"/>
      <c r="O61" s="21"/>
      <c r="P61" s="21"/>
    </row>
    <row r="62" spans="1:16" x14ac:dyDescent="0.2">
      <c r="A62" s="21"/>
      <c r="B62" s="21"/>
      <c r="C62" s="21"/>
      <c r="D62" s="21"/>
      <c r="E62" s="21"/>
      <c r="F62" s="21"/>
      <c r="G62" s="21"/>
      <c r="H62" s="21"/>
      <c r="I62" s="21"/>
      <c r="J62" s="21"/>
      <c r="K62" s="21"/>
      <c r="L62" s="21"/>
      <c r="M62" s="21"/>
      <c r="N62" s="21"/>
      <c r="O62" s="21"/>
      <c r="P62" s="21"/>
    </row>
    <row r="63" spans="1:16" x14ac:dyDescent="0.2">
      <c r="A63" s="21"/>
      <c r="B63" s="21"/>
      <c r="C63" s="21"/>
      <c r="D63" s="21"/>
      <c r="E63" s="21"/>
      <c r="F63" s="21"/>
      <c r="G63" s="21"/>
      <c r="H63" s="21"/>
      <c r="I63" s="21"/>
      <c r="J63" s="21"/>
      <c r="K63" s="21"/>
      <c r="L63" s="21"/>
      <c r="M63" s="21"/>
      <c r="N63" s="21"/>
      <c r="O63" s="21"/>
      <c r="P63" s="21"/>
    </row>
    <row r="64" spans="1:16" x14ac:dyDescent="0.2">
      <c r="A64" s="21"/>
      <c r="B64" s="21"/>
      <c r="C64" s="21"/>
      <c r="D64" s="21"/>
      <c r="E64" s="21"/>
      <c r="F64" s="21"/>
      <c r="G64" s="21"/>
      <c r="H64" s="21"/>
      <c r="I64" s="21"/>
      <c r="J64" s="21"/>
      <c r="K64" s="21"/>
      <c r="L64" s="21"/>
      <c r="M64" s="21"/>
      <c r="N64" s="21"/>
      <c r="O64" s="21"/>
      <c r="P64" s="21"/>
    </row>
    <row r="65" spans="1:16" x14ac:dyDescent="0.2">
      <c r="A65" s="21"/>
      <c r="B65" s="21"/>
      <c r="C65" s="21"/>
      <c r="D65" s="21"/>
      <c r="E65" s="21"/>
      <c r="F65" s="21"/>
      <c r="G65" s="21"/>
      <c r="H65" s="21"/>
      <c r="I65" s="21"/>
      <c r="J65" s="21"/>
      <c r="K65" s="21"/>
      <c r="L65" s="21"/>
      <c r="M65" s="21"/>
      <c r="N65" s="21"/>
      <c r="O65" s="21"/>
      <c r="P65" s="21"/>
    </row>
    <row r="66" spans="1:16" x14ac:dyDescent="0.2">
      <c r="A66" s="21"/>
      <c r="B66" s="21"/>
      <c r="C66" s="21"/>
      <c r="D66" s="21"/>
      <c r="E66" s="21"/>
      <c r="F66" s="21"/>
      <c r="G66" s="21"/>
      <c r="H66" s="21"/>
      <c r="I66" s="21"/>
      <c r="J66" s="21"/>
      <c r="K66" s="21"/>
      <c r="L66" s="21"/>
      <c r="M66" s="21"/>
      <c r="N66" s="21"/>
      <c r="O66" s="21"/>
      <c r="P66" s="21"/>
    </row>
    <row r="67" spans="1:16" x14ac:dyDescent="0.2">
      <c r="A67" s="21"/>
      <c r="B67" s="21"/>
      <c r="C67" s="21"/>
      <c r="D67" s="21"/>
      <c r="E67" s="21"/>
      <c r="F67" s="21"/>
      <c r="G67" s="21"/>
      <c r="H67" s="21"/>
      <c r="I67" s="21"/>
      <c r="J67" s="21"/>
      <c r="K67" s="21"/>
      <c r="L67" s="21"/>
      <c r="M67" s="21"/>
      <c r="N67" s="21"/>
      <c r="O67" s="21"/>
      <c r="P67" s="21"/>
    </row>
    <row r="68" spans="1:16" x14ac:dyDescent="0.2">
      <c r="A68" s="21"/>
      <c r="B68" s="21"/>
      <c r="C68" s="21"/>
      <c r="D68" s="21"/>
      <c r="E68" s="21"/>
      <c r="F68" s="21"/>
      <c r="G68" s="21"/>
      <c r="H68" s="21"/>
      <c r="I68" s="21"/>
      <c r="J68" s="21"/>
      <c r="K68" s="21"/>
      <c r="L68" s="21"/>
      <c r="M68" s="21"/>
      <c r="N68" s="21"/>
      <c r="O68" s="21"/>
      <c r="P68" s="21"/>
    </row>
    <row r="69" spans="1:16" x14ac:dyDescent="0.2">
      <c r="A69" s="21"/>
      <c r="B69" s="21"/>
      <c r="C69" s="21"/>
      <c r="D69" s="21"/>
      <c r="E69" s="21"/>
      <c r="F69" s="21"/>
      <c r="G69" s="21"/>
      <c r="H69" s="21"/>
      <c r="I69" s="21"/>
      <c r="J69" s="21"/>
      <c r="K69" s="21"/>
      <c r="L69" s="21"/>
      <c r="M69" s="21"/>
      <c r="N69" s="21"/>
      <c r="O69" s="21"/>
      <c r="P69" s="21"/>
    </row>
    <row r="70" spans="1:16" x14ac:dyDescent="0.2">
      <c r="A70" s="21"/>
      <c r="B70" s="21"/>
      <c r="C70" s="21"/>
      <c r="D70" s="21"/>
      <c r="E70" s="21"/>
      <c r="F70" s="21"/>
      <c r="G70" s="21"/>
      <c r="H70" s="21"/>
      <c r="I70" s="21"/>
      <c r="J70" s="21"/>
      <c r="K70" s="21"/>
      <c r="L70" s="21"/>
      <c r="M70" s="21"/>
      <c r="N70" s="21"/>
      <c r="O70" s="21"/>
      <c r="P70" s="21"/>
    </row>
  </sheetData>
  <phoneticPr fontId="6" type="noConversion"/>
  <pageMargins left="0.61" right="0.44" top="0.5" bottom="0.2" header="0.32" footer="0.16"/>
  <pageSetup paperSize="9" scale="78" orientation="portrait" r:id="rId1"/>
  <headerFooter alignWithMargins="0"/>
  <colBreaks count="1" manualBreakCount="1">
    <brk id="10"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S335"/>
  <sheetViews>
    <sheetView showZeros="0" zoomScale="70" zoomScaleNormal="70" workbookViewId="0">
      <selection activeCell="C7" sqref="C7"/>
    </sheetView>
  </sheetViews>
  <sheetFormatPr defaultRowHeight="12.75" x14ac:dyDescent="0.2"/>
  <cols>
    <col min="2" max="2" width="64" style="127" customWidth="1"/>
    <col min="3" max="3" width="32.5703125" bestFit="1" customWidth="1"/>
    <col min="4" max="4" width="10.28515625" style="589" customWidth="1"/>
    <col min="5" max="6" width="16.7109375" style="583" customWidth="1"/>
    <col min="7" max="7" width="22.28515625" style="583" customWidth="1"/>
    <col min="8" max="11" width="9.140625" hidden="1" customWidth="1"/>
    <col min="12" max="12" width="10.140625" hidden="1" customWidth="1"/>
    <col min="13" max="13" width="9.85546875" hidden="1" customWidth="1"/>
    <col min="14" max="14" width="9.140625" hidden="1" customWidth="1"/>
    <col min="15" max="15" width="14" hidden="1" customWidth="1"/>
    <col min="16" max="16" width="64" style="21" customWidth="1"/>
    <col min="17" max="17" width="54.5703125" style="21" hidden="1" customWidth="1"/>
    <col min="18" max="18" width="71.28515625" style="21" hidden="1" customWidth="1"/>
    <col min="19" max="19" width="93.140625" style="21" hidden="1" customWidth="1"/>
    <col min="20" max="20" width="17.85546875" style="21" hidden="1" customWidth="1"/>
    <col min="21" max="21" width="10.28515625" style="21" customWidth="1"/>
    <col min="22" max="22" width="18.42578125" style="21" customWidth="1"/>
    <col min="23" max="23" width="19.140625" style="21" customWidth="1"/>
    <col min="24" max="24" width="18.5703125" style="175" customWidth="1"/>
    <col min="25" max="25" width="19.42578125" style="21" customWidth="1"/>
    <col min="26" max="26" width="9.140625" style="21"/>
  </cols>
  <sheetData>
    <row r="1" spans="2:253" ht="27.75" customHeight="1" x14ac:dyDescent="0.3">
      <c r="B1" s="325" t="s">
        <v>835</v>
      </c>
      <c r="C1" s="70"/>
      <c r="D1" s="584"/>
      <c r="E1" s="565"/>
      <c r="F1" s="565"/>
      <c r="G1" s="566"/>
      <c r="H1" s="21"/>
      <c r="I1" s="21"/>
      <c r="J1" s="21"/>
      <c r="K1" s="21"/>
      <c r="L1" s="21"/>
      <c r="M1" s="21"/>
      <c r="N1" s="21"/>
      <c r="O1" s="21"/>
      <c r="P1" s="4"/>
      <c r="Q1" s="3"/>
      <c r="R1" s="3"/>
      <c r="S1" s="3"/>
      <c r="T1" s="3"/>
      <c r="U1" s="3"/>
      <c r="V1" s="3"/>
      <c r="W1" s="4"/>
      <c r="X1" s="126"/>
      <c r="Y1" s="3"/>
    </row>
    <row r="2" spans="2:253" ht="20.25" x14ac:dyDescent="0.3">
      <c r="B2" s="72"/>
      <c r="C2" s="70"/>
      <c r="D2" s="584"/>
      <c r="E2" s="566"/>
      <c r="F2" s="566"/>
      <c r="G2" s="566"/>
      <c r="H2" s="21"/>
      <c r="I2" s="21"/>
      <c r="J2" s="21"/>
      <c r="K2" s="21"/>
      <c r="L2" s="21"/>
      <c r="M2" s="21"/>
      <c r="N2" s="21"/>
      <c r="O2" s="21"/>
      <c r="P2" s="4"/>
      <c r="Q2" s="3"/>
      <c r="R2" s="3"/>
      <c r="S2" s="3"/>
      <c r="T2" s="3"/>
      <c r="U2" s="3"/>
      <c r="V2" s="3"/>
      <c r="W2" s="3"/>
      <c r="X2" s="125"/>
      <c r="Y2" s="3"/>
    </row>
    <row r="3" spans="2:253" ht="20.25" x14ac:dyDescent="0.3">
      <c r="B3" s="72" t="s">
        <v>523</v>
      </c>
      <c r="C3" s="70"/>
      <c r="D3" s="584"/>
      <c r="E3" s="566"/>
      <c r="F3" s="566"/>
      <c r="G3" s="566"/>
      <c r="H3" s="21"/>
      <c r="I3" s="21"/>
      <c r="J3" s="21"/>
      <c r="K3" s="21"/>
      <c r="L3" s="21"/>
      <c r="M3" s="21"/>
      <c r="N3" s="21"/>
      <c r="O3" s="21"/>
      <c r="P3" s="4"/>
      <c r="Q3" s="3"/>
      <c r="R3" s="3"/>
      <c r="S3" s="3"/>
      <c r="T3" s="3"/>
      <c r="U3" s="3"/>
      <c r="V3" s="3"/>
      <c r="W3" s="3"/>
      <c r="X3" s="125"/>
      <c r="Y3" s="3"/>
    </row>
    <row r="4" spans="2:253" ht="20.25" x14ac:dyDescent="0.3">
      <c r="B4" s="72"/>
      <c r="C4" s="70"/>
      <c r="D4" s="584"/>
      <c r="E4" s="566"/>
      <c r="F4" s="566"/>
      <c r="G4" s="566"/>
      <c r="H4" s="21"/>
      <c r="I4" s="21"/>
      <c r="J4" s="21"/>
      <c r="K4" s="21"/>
      <c r="L4" s="21"/>
      <c r="M4" s="21"/>
      <c r="N4" s="21"/>
      <c r="O4" s="21"/>
      <c r="P4" s="4"/>
      <c r="Q4" s="3"/>
      <c r="R4" s="3"/>
      <c r="S4" s="3"/>
      <c r="T4" s="3"/>
      <c r="U4" s="3"/>
      <c r="V4" s="3"/>
      <c r="W4" s="3"/>
      <c r="X4" s="125"/>
      <c r="Y4" s="3"/>
    </row>
    <row r="5" spans="2:253" ht="20.25" x14ac:dyDescent="0.3">
      <c r="B5" s="72" t="s">
        <v>382</v>
      </c>
      <c r="C5" s="70"/>
      <c r="D5" s="584"/>
      <c r="E5" s="565"/>
      <c r="F5" s="565"/>
      <c r="G5" s="565"/>
      <c r="H5" s="4"/>
      <c r="I5" s="4"/>
      <c r="J5" s="4"/>
      <c r="K5" s="4"/>
      <c r="L5" s="4"/>
      <c r="M5" s="4"/>
      <c r="N5" s="4"/>
      <c r="O5" s="21"/>
      <c r="P5" s="4"/>
      <c r="Q5" s="4"/>
      <c r="R5" s="4"/>
      <c r="S5" s="4"/>
      <c r="T5" s="4"/>
      <c r="U5" s="4"/>
      <c r="V5" s="4"/>
      <c r="W5" s="4"/>
      <c r="X5" s="126"/>
      <c r="Y5" s="4"/>
      <c r="Z5" s="4"/>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2:253" ht="21" thickBot="1" x14ac:dyDescent="0.35">
      <c r="B6" s="72"/>
      <c r="C6" s="70"/>
      <c r="D6" s="584"/>
      <c r="E6" s="565"/>
      <c r="F6" s="565"/>
      <c r="G6" s="565"/>
      <c r="H6" s="4"/>
      <c r="I6" s="4"/>
      <c r="J6" s="4"/>
      <c r="K6" s="4"/>
      <c r="L6" s="4"/>
      <c r="M6" s="4"/>
      <c r="N6" s="4"/>
      <c r="O6" s="21"/>
      <c r="P6" s="4"/>
      <c r="Q6" s="4"/>
      <c r="R6" s="4"/>
      <c r="S6" s="4"/>
      <c r="T6" s="4"/>
      <c r="U6" s="4"/>
      <c r="V6" s="4"/>
      <c r="W6" s="4"/>
      <c r="X6" s="126"/>
      <c r="Y6" s="4"/>
      <c r="Z6" s="4"/>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2:253" ht="102.75" thickBot="1" x14ac:dyDescent="0.3">
      <c r="B7" s="506" t="s">
        <v>338</v>
      </c>
      <c r="C7" s="7" t="s">
        <v>985</v>
      </c>
      <c r="D7" s="8" t="s">
        <v>340</v>
      </c>
      <c r="E7" s="567" t="s">
        <v>820</v>
      </c>
      <c r="F7" s="567" t="s">
        <v>836</v>
      </c>
      <c r="G7" s="568" t="s">
        <v>554</v>
      </c>
      <c r="H7" s="9"/>
      <c r="I7" s="9"/>
      <c r="J7" s="9"/>
      <c r="P7" s="124"/>
      <c r="Q7" s="124"/>
      <c r="R7" s="124"/>
      <c r="S7" s="128"/>
      <c r="T7" s="128"/>
      <c r="U7" s="129"/>
      <c r="V7" s="128"/>
      <c r="W7" s="128"/>
      <c r="X7" s="130"/>
      <c r="Y7" s="128"/>
    </row>
    <row r="8" spans="2:253" ht="33" customHeight="1" thickBot="1" x14ac:dyDescent="0.3">
      <c r="B8" s="505"/>
      <c r="C8" s="230"/>
      <c r="D8" s="231"/>
      <c r="E8" s="569"/>
      <c r="F8" s="569"/>
      <c r="G8" s="569"/>
      <c r="H8" s="9"/>
      <c r="I8" s="9"/>
      <c r="J8" s="9"/>
      <c r="P8" s="124"/>
      <c r="Q8" s="124"/>
      <c r="R8" s="124"/>
      <c r="S8" s="124"/>
      <c r="T8" s="128"/>
      <c r="U8" s="129"/>
      <c r="V8" s="128"/>
      <c r="W8" s="128"/>
      <c r="X8" s="130"/>
      <c r="Y8" s="131"/>
    </row>
    <row r="9" spans="2:253" ht="16.5" thickBot="1" x14ac:dyDescent="0.3">
      <c r="B9" s="67" t="s">
        <v>383</v>
      </c>
      <c r="C9" s="10"/>
      <c r="D9" s="65"/>
      <c r="E9" s="509" t="s">
        <v>343</v>
      </c>
      <c r="F9" s="509" t="s">
        <v>343</v>
      </c>
      <c r="G9" s="509" t="s">
        <v>343</v>
      </c>
      <c r="H9" s="37"/>
      <c r="P9" s="123"/>
      <c r="Q9" s="43"/>
      <c r="R9" s="43"/>
      <c r="S9" s="43"/>
      <c r="T9" s="70"/>
      <c r="U9" s="70"/>
      <c r="V9" s="132"/>
      <c r="W9" s="133"/>
      <c r="X9" s="134"/>
      <c r="Y9" s="74"/>
    </row>
    <row r="10" spans="2:253" ht="15.75" x14ac:dyDescent="0.2">
      <c r="B10" s="50" t="s">
        <v>384</v>
      </c>
      <c r="C10" s="10"/>
      <c r="D10" s="65"/>
      <c r="E10" s="570"/>
      <c r="F10" s="570"/>
      <c r="G10" s="571"/>
      <c r="H10" s="37"/>
      <c r="P10" s="124"/>
      <c r="Q10" s="43"/>
      <c r="R10" s="43"/>
      <c r="S10" s="43"/>
      <c r="T10" s="70"/>
      <c r="U10" s="70"/>
      <c r="V10" s="132"/>
      <c r="W10" s="133"/>
      <c r="X10" s="134"/>
      <c r="Y10" s="135"/>
    </row>
    <row r="11" spans="2:253" ht="15" x14ac:dyDescent="0.2">
      <c r="B11" s="47" t="s">
        <v>385</v>
      </c>
      <c r="C11" s="10" t="s">
        <v>984</v>
      </c>
      <c r="D11" s="65" t="s">
        <v>386</v>
      </c>
      <c r="E11" s="572">
        <v>6.4</v>
      </c>
      <c r="F11" s="572">
        <v>6.6</v>
      </c>
      <c r="G11" s="511">
        <f>F11-E11</f>
        <v>0.19999999999999929</v>
      </c>
      <c r="H11" s="37"/>
      <c r="L11" t="e">
        <f>#REF!*#REF!</f>
        <v>#REF!</v>
      </c>
      <c r="M11" s="39" t="e">
        <f>ROUND(L11,1)</f>
        <v>#REF!</v>
      </c>
      <c r="N11" s="40"/>
      <c r="P11" s="947"/>
      <c r="Q11" s="947"/>
      <c r="R11" s="947"/>
      <c r="S11" s="947"/>
      <c r="T11" s="70"/>
      <c r="U11" s="71"/>
      <c r="V11" s="136"/>
      <c r="W11" s="136"/>
      <c r="X11" s="137"/>
      <c r="Y11" s="138"/>
    </row>
    <row r="12" spans="2:253" ht="36" customHeight="1" x14ac:dyDescent="0.2">
      <c r="B12" s="47" t="s">
        <v>387</v>
      </c>
      <c r="C12" s="10" t="s">
        <v>984</v>
      </c>
      <c r="D12" s="65" t="s">
        <v>386</v>
      </c>
      <c r="E12" s="572">
        <v>5</v>
      </c>
      <c r="F12" s="572">
        <v>5.15</v>
      </c>
      <c r="G12" s="511">
        <f t="shared" ref="G12:G14" si="0">F12-E12</f>
        <v>0.15000000000000036</v>
      </c>
      <c r="H12" s="37">
        <v>1913</v>
      </c>
      <c r="L12" t="e">
        <f>#REF!*#REF!</f>
        <v>#REF!</v>
      </c>
      <c r="M12" s="39" t="e">
        <f>ROUND(L12,1)</f>
        <v>#REF!</v>
      </c>
      <c r="N12" s="40"/>
      <c r="P12" s="947"/>
      <c r="Q12" s="948"/>
      <c r="R12" s="948"/>
      <c r="S12" s="43"/>
      <c r="T12" s="70"/>
      <c r="U12" s="71"/>
      <c r="V12" s="139"/>
      <c r="W12" s="139"/>
      <c r="X12" s="137"/>
      <c r="Y12" s="138"/>
    </row>
    <row r="13" spans="2:253" ht="15" x14ac:dyDescent="0.2">
      <c r="B13" s="47" t="s">
        <v>388</v>
      </c>
      <c r="C13" s="10" t="s">
        <v>984</v>
      </c>
      <c r="D13" s="65" t="s">
        <v>386</v>
      </c>
      <c r="E13" s="572">
        <v>5</v>
      </c>
      <c r="F13" s="572">
        <v>5.15</v>
      </c>
      <c r="G13" s="511">
        <f t="shared" si="0"/>
        <v>0.15000000000000036</v>
      </c>
      <c r="H13" s="37">
        <v>1348</v>
      </c>
      <c r="L13" t="e">
        <f>#REF!*#REF!</f>
        <v>#REF!</v>
      </c>
      <c r="M13" s="39" t="e">
        <f>ROUND(L13,1)</f>
        <v>#REF!</v>
      </c>
      <c r="N13" s="40"/>
      <c r="P13" s="947"/>
      <c r="Q13" s="948"/>
      <c r="R13" s="948"/>
      <c r="S13" s="43"/>
      <c r="T13" s="70"/>
      <c r="U13" s="71"/>
      <c r="V13" s="139"/>
      <c r="W13" s="139"/>
      <c r="X13" s="137"/>
      <c r="Y13" s="138"/>
    </row>
    <row r="14" spans="2:253" ht="15" x14ac:dyDescent="0.2">
      <c r="B14" s="47" t="s">
        <v>389</v>
      </c>
      <c r="C14" s="10" t="s">
        <v>984</v>
      </c>
      <c r="D14" s="65" t="s">
        <v>386</v>
      </c>
      <c r="E14" s="572">
        <v>62.8</v>
      </c>
      <c r="F14" s="572">
        <v>64.7</v>
      </c>
      <c r="G14" s="511">
        <f t="shared" si="0"/>
        <v>1.9000000000000057</v>
      </c>
      <c r="H14" s="37">
        <v>957</v>
      </c>
      <c r="L14" t="e">
        <f>#REF!*#REF!</f>
        <v>#REF!</v>
      </c>
      <c r="M14" s="39" t="e">
        <f>ROUND(L14,1)</f>
        <v>#REF!</v>
      </c>
      <c r="N14" s="40"/>
      <c r="P14" s="947"/>
      <c r="Q14" s="948"/>
      <c r="R14" s="948"/>
      <c r="S14" s="43"/>
      <c r="T14" s="70"/>
      <c r="U14" s="71"/>
      <c r="V14" s="139"/>
      <c r="W14" s="136"/>
      <c r="X14" s="137"/>
      <c r="Y14" s="138"/>
    </row>
    <row r="15" spans="2:253" ht="15" x14ac:dyDescent="0.2">
      <c r="B15" s="58"/>
      <c r="C15" s="10"/>
      <c r="D15" s="65"/>
      <c r="E15" s="572"/>
      <c r="F15" s="572"/>
      <c r="G15" s="573"/>
      <c r="H15" s="37"/>
      <c r="M15" s="39"/>
      <c r="N15" s="40"/>
      <c r="P15" s="43"/>
      <c r="Q15" s="43"/>
      <c r="R15" s="73"/>
      <c r="S15" s="43"/>
      <c r="T15" s="70"/>
      <c r="U15" s="71"/>
      <c r="V15" s="139"/>
      <c r="W15" s="139"/>
      <c r="X15" s="137"/>
      <c r="Y15" s="138"/>
    </row>
    <row r="16" spans="2:253" ht="15.75" x14ac:dyDescent="0.2">
      <c r="B16" s="48" t="s">
        <v>390</v>
      </c>
      <c r="C16" s="10"/>
      <c r="D16" s="65"/>
      <c r="E16" s="572"/>
      <c r="F16" s="572"/>
      <c r="G16" s="573"/>
      <c r="H16" s="37"/>
      <c r="M16" s="39"/>
      <c r="N16" s="40"/>
      <c r="P16" s="945"/>
      <c r="Q16" s="948"/>
      <c r="R16" s="948"/>
      <c r="S16" s="948"/>
      <c r="T16" s="70"/>
      <c r="U16" s="71"/>
      <c r="V16" s="139"/>
      <c r="W16" s="139"/>
      <c r="X16" s="137"/>
      <c r="Y16" s="138"/>
    </row>
    <row r="17" spans="2:25" ht="15" x14ac:dyDescent="0.2">
      <c r="B17" s="47" t="s">
        <v>391</v>
      </c>
      <c r="C17" s="10" t="s">
        <v>984</v>
      </c>
      <c r="D17" s="65" t="s">
        <v>386</v>
      </c>
      <c r="E17" s="572">
        <v>5.15</v>
      </c>
      <c r="F17" s="572">
        <v>5.3</v>
      </c>
      <c r="G17" s="511">
        <f t="shared" ref="G17:G21" si="1">F17-E17</f>
        <v>0.14999999999999947</v>
      </c>
      <c r="H17" s="37">
        <v>1658</v>
      </c>
      <c r="L17" t="e">
        <f>#REF!*#REF!</f>
        <v>#REF!</v>
      </c>
      <c r="M17" s="39" t="e">
        <f>ROUND(L17,1)</f>
        <v>#REF!</v>
      </c>
      <c r="N17" s="40"/>
      <c r="P17" s="947"/>
      <c r="Q17" s="948"/>
      <c r="R17" s="948"/>
      <c r="S17" s="948"/>
      <c r="T17" s="70"/>
      <c r="U17" s="71"/>
      <c r="V17" s="139"/>
      <c r="W17" s="139"/>
      <c r="X17" s="137"/>
      <c r="Y17" s="138"/>
    </row>
    <row r="18" spans="2:25" ht="15" x14ac:dyDescent="0.2">
      <c r="B18" s="47" t="s">
        <v>392</v>
      </c>
      <c r="C18" s="10" t="s">
        <v>984</v>
      </c>
      <c r="D18" s="65" t="s">
        <v>386</v>
      </c>
      <c r="E18" s="572">
        <v>4.2</v>
      </c>
      <c r="F18" s="572">
        <v>4.3499999999999996</v>
      </c>
      <c r="G18" s="511">
        <f t="shared" si="1"/>
        <v>0.14999999999999947</v>
      </c>
      <c r="H18" s="37">
        <v>829</v>
      </c>
      <c r="L18" t="e">
        <f>#REF!*#REF!</f>
        <v>#REF!</v>
      </c>
      <c r="M18" s="39" t="e">
        <f>ROUND(L18,1)</f>
        <v>#REF!</v>
      </c>
      <c r="N18" s="40"/>
      <c r="P18" s="947"/>
      <c r="Q18" s="948"/>
      <c r="R18" s="948"/>
      <c r="S18" s="948"/>
      <c r="T18" s="70"/>
      <c r="U18" s="71"/>
      <c r="V18" s="139"/>
      <c r="W18" s="136"/>
      <c r="X18" s="137"/>
      <c r="Y18" s="138"/>
    </row>
    <row r="19" spans="2:25" ht="15" x14ac:dyDescent="0.2">
      <c r="B19" s="47" t="s">
        <v>393</v>
      </c>
      <c r="C19" s="10" t="s">
        <v>984</v>
      </c>
      <c r="D19" s="65" t="s">
        <v>386</v>
      </c>
      <c r="E19" s="572">
        <v>72.7</v>
      </c>
      <c r="F19" s="572">
        <v>74.900000000000006</v>
      </c>
      <c r="G19" s="511">
        <f t="shared" si="1"/>
        <v>2.2000000000000028</v>
      </c>
      <c r="H19" s="37">
        <v>2067</v>
      </c>
      <c r="L19" t="e">
        <f>#REF!*#REF!</f>
        <v>#REF!</v>
      </c>
      <c r="M19" s="39" t="e">
        <f>ROUND(L19,1)</f>
        <v>#REF!</v>
      </c>
      <c r="N19" s="40"/>
      <c r="P19" s="947"/>
      <c r="Q19" s="948"/>
      <c r="R19" s="948"/>
      <c r="S19" s="948"/>
      <c r="T19" s="70"/>
      <c r="U19" s="71"/>
      <c r="V19" s="136"/>
      <c r="W19" s="136"/>
      <c r="X19" s="137"/>
      <c r="Y19" s="138"/>
    </row>
    <row r="20" spans="2:25" ht="15" x14ac:dyDescent="0.2">
      <c r="B20" s="47" t="s">
        <v>394</v>
      </c>
      <c r="C20" s="10" t="s">
        <v>984</v>
      </c>
      <c r="D20" s="65" t="s">
        <v>386</v>
      </c>
      <c r="E20" s="572">
        <v>48.4</v>
      </c>
      <c r="F20" s="572">
        <v>49.85</v>
      </c>
      <c r="G20" s="511">
        <f t="shared" si="1"/>
        <v>1.4500000000000028</v>
      </c>
      <c r="H20" s="37">
        <v>1034</v>
      </c>
      <c r="L20" t="e">
        <f>#REF!*#REF!</f>
        <v>#REF!</v>
      </c>
      <c r="M20" s="39" t="e">
        <f>ROUND(L20,1)</f>
        <v>#REF!</v>
      </c>
      <c r="N20" s="40"/>
      <c r="P20" s="947"/>
      <c r="Q20" s="948"/>
      <c r="R20" s="948"/>
      <c r="S20" s="948"/>
      <c r="T20" s="70"/>
      <c r="U20" s="71"/>
      <c r="V20" s="136"/>
      <c r="W20" s="136"/>
      <c r="X20" s="137"/>
      <c r="Y20" s="138"/>
    </row>
    <row r="21" spans="2:25" ht="15" x14ac:dyDescent="0.2">
      <c r="B21" s="47" t="s">
        <v>395</v>
      </c>
      <c r="C21" s="10" t="s">
        <v>984</v>
      </c>
      <c r="D21" s="65" t="s">
        <v>386</v>
      </c>
      <c r="E21" s="572">
        <v>24.55</v>
      </c>
      <c r="F21" s="572">
        <v>25.3</v>
      </c>
      <c r="G21" s="511">
        <f t="shared" si="1"/>
        <v>0.75</v>
      </c>
      <c r="H21" s="37">
        <v>895</v>
      </c>
      <c r="L21" t="e">
        <f>#REF!*#REF!</f>
        <v>#REF!</v>
      </c>
      <c r="M21" s="39" t="e">
        <f>ROUND(L21,1)</f>
        <v>#REF!</v>
      </c>
      <c r="N21" s="40"/>
      <c r="P21" s="947"/>
      <c r="Q21" s="948"/>
      <c r="R21" s="948"/>
      <c r="S21" s="948"/>
      <c r="T21" s="70"/>
      <c r="U21" s="71"/>
      <c r="V21" s="136"/>
      <c r="W21" s="136"/>
      <c r="X21" s="137"/>
      <c r="Y21" s="138"/>
    </row>
    <row r="22" spans="2:25" ht="15" x14ac:dyDescent="0.2">
      <c r="B22" s="47"/>
      <c r="C22" s="10"/>
      <c r="D22" s="65"/>
      <c r="E22" s="572"/>
      <c r="F22" s="572"/>
      <c r="G22" s="573"/>
      <c r="H22" s="37">
        <v>100</v>
      </c>
      <c r="M22" s="39"/>
      <c r="N22" s="40"/>
      <c r="P22" s="947"/>
      <c r="Q22" s="947"/>
      <c r="R22" s="947"/>
      <c r="S22" s="947"/>
      <c r="T22" s="70"/>
      <c r="U22" s="71"/>
      <c r="V22" s="139"/>
      <c r="W22" s="139"/>
      <c r="X22" s="137"/>
      <c r="Y22" s="138"/>
    </row>
    <row r="23" spans="2:25" ht="15.75" x14ac:dyDescent="0.2">
      <c r="B23" s="48" t="s">
        <v>396</v>
      </c>
      <c r="C23" s="10"/>
      <c r="D23" s="65"/>
      <c r="E23" s="572"/>
      <c r="F23" s="572"/>
      <c r="G23" s="573"/>
      <c r="H23" s="37">
        <v>7</v>
      </c>
      <c r="M23" s="39"/>
      <c r="N23" s="40"/>
      <c r="P23" s="945"/>
      <c r="Q23" s="945"/>
      <c r="R23" s="945"/>
      <c r="S23" s="945"/>
      <c r="T23" s="70"/>
      <c r="U23" s="71"/>
      <c r="V23" s="139"/>
      <c r="W23" s="139"/>
      <c r="X23" s="137"/>
      <c r="Y23" s="138"/>
    </row>
    <row r="24" spans="2:25" ht="15" x14ac:dyDescent="0.2">
      <c r="B24" s="47" t="s">
        <v>385</v>
      </c>
      <c r="C24" s="10" t="s">
        <v>984</v>
      </c>
      <c r="D24" s="65" t="s">
        <v>386</v>
      </c>
      <c r="E24" s="572">
        <v>4.2</v>
      </c>
      <c r="F24" s="572">
        <v>4.3499999999999996</v>
      </c>
      <c r="G24" s="511">
        <f t="shared" ref="G24:G25" si="2">F24-E24</f>
        <v>0.14999999999999947</v>
      </c>
      <c r="H24" s="44">
        <v>10</v>
      </c>
      <c r="L24" t="e">
        <f>#REF!*#REF!</f>
        <v>#REF!</v>
      </c>
      <c r="M24" s="39" t="e">
        <f>ROUND(L24,1)</f>
        <v>#REF!</v>
      </c>
      <c r="N24" s="40"/>
      <c r="P24" s="947"/>
      <c r="Q24" s="947"/>
      <c r="R24" s="947"/>
      <c r="S24" s="947"/>
      <c r="T24" s="70"/>
      <c r="U24" s="71"/>
      <c r="V24" s="139"/>
      <c r="W24" s="139"/>
      <c r="X24" s="137"/>
      <c r="Y24" s="138"/>
    </row>
    <row r="25" spans="2:25" ht="15" x14ac:dyDescent="0.2">
      <c r="B25" s="47" t="s">
        <v>397</v>
      </c>
      <c r="C25" s="10" t="s">
        <v>984</v>
      </c>
      <c r="D25" s="65" t="s">
        <v>386</v>
      </c>
      <c r="E25" s="572">
        <v>3.4</v>
      </c>
      <c r="F25" s="572">
        <v>3.5</v>
      </c>
      <c r="G25" s="511">
        <f t="shared" si="2"/>
        <v>0.10000000000000009</v>
      </c>
      <c r="H25" s="45"/>
      <c r="L25" t="e">
        <f>#REF!*#REF!</f>
        <v>#REF!</v>
      </c>
      <c r="M25" s="39" t="e">
        <f>ROUND(L25,1)</f>
        <v>#REF!</v>
      </c>
      <c r="N25" s="40"/>
      <c r="P25" s="947"/>
      <c r="Q25" s="948"/>
      <c r="R25" s="948"/>
      <c r="S25" s="948"/>
      <c r="T25" s="70"/>
      <c r="U25" s="71"/>
      <c r="V25" s="136"/>
      <c r="W25" s="136"/>
      <c r="X25" s="137"/>
      <c r="Y25" s="138"/>
    </row>
    <row r="26" spans="2:25" ht="15.75" x14ac:dyDescent="0.2">
      <c r="B26" s="50"/>
      <c r="C26" s="10"/>
      <c r="D26" s="65"/>
      <c r="E26" s="572"/>
      <c r="F26" s="572"/>
      <c r="G26" s="573"/>
      <c r="H26" s="46"/>
      <c r="M26" s="39"/>
      <c r="N26" s="40"/>
      <c r="P26" s="956"/>
      <c r="Q26" s="956"/>
      <c r="R26" s="956"/>
      <c r="S26" s="956"/>
      <c r="T26" s="70"/>
      <c r="U26" s="71"/>
      <c r="V26" s="139"/>
      <c r="W26" s="139"/>
      <c r="X26" s="137"/>
      <c r="Y26" s="138"/>
    </row>
    <row r="27" spans="2:25" ht="15.75" x14ac:dyDescent="0.2">
      <c r="B27" s="48" t="s">
        <v>398</v>
      </c>
      <c r="C27" s="10"/>
      <c r="D27" s="65"/>
      <c r="E27" s="572"/>
      <c r="F27" s="572"/>
      <c r="G27" s="573"/>
      <c r="H27" s="37"/>
      <c r="M27" s="39"/>
      <c r="N27" s="40"/>
      <c r="P27" s="945"/>
      <c r="Q27" s="945"/>
      <c r="R27" s="945"/>
      <c r="S27" s="945"/>
      <c r="T27" s="70"/>
      <c r="U27" s="71"/>
      <c r="V27" s="139"/>
      <c r="W27" s="139"/>
      <c r="X27" s="137"/>
      <c r="Y27" s="138"/>
    </row>
    <row r="28" spans="2:25" ht="15" x14ac:dyDescent="0.2">
      <c r="B28" s="49" t="s">
        <v>385</v>
      </c>
      <c r="C28" s="10" t="s">
        <v>984</v>
      </c>
      <c r="D28" s="65" t="s">
        <v>386</v>
      </c>
      <c r="E28" s="572">
        <v>114</v>
      </c>
      <c r="F28" s="572">
        <v>117.4</v>
      </c>
      <c r="G28" s="511">
        <f t="shared" ref="G28:G31" si="3">F28-E28</f>
        <v>3.4000000000000057</v>
      </c>
      <c r="H28" s="37">
        <v>921</v>
      </c>
      <c r="L28" t="e">
        <f>#REF!*#REF!</f>
        <v>#REF!</v>
      </c>
      <c r="M28" s="39" t="e">
        <f>ROUND(L28,1)</f>
        <v>#REF!</v>
      </c>
      <c r="N28" s="40"/>
      <c r="P28" s="954"/>
      <c r="Q28" s="954"/>
      <c r="R28" s="954"/>
      <c r="S28" s="954"/>
      <c r="T28" s="70"/>
      <c r="U28" s="71"/>
      <c r="V28" s="136"/>
      <c r="W28" s="136"/>
      <c r="X28" s="137"/>
      <c r="Y28" s="138"/>
    </row>
    <row r="29" spans="2:25" ht="15" x14ac:dyDescent="0.2">
      <c r="B29" s="49" t="s">
        <v>399</v>
      </c>
      <c r="C29" s="10" t="s">
        <v>984</v>
      </c>
      <c r="D29" s="65" t="s">
        <v>386</v>
      </c>
      <c r="E29" s="572">
        <v>38.4</v>
      </c>
      <c r="F29" s="572">
        <v>39.549999999999997</v>
      </c>
      <c r="G29" s="511">
        <f t="shared" si="3"/>
        <v>1.1499999999999986</v>
      </c>
      <c r="H29" s="37">
        <v>869</v>
      </c>
      <c r="L29" t="e">
        <f>#REF!*#REF!</f>
        <v>#REF!</v>
      </c>
      <c r="M29" s="39" t="e">
        <f>ROUND(L29,1)</f>
        <v>#REF!</v>
      </c>
      <c r="N29" s="40"/>
      <c r="P29" s="954"/>
      <c r="Q29" s="954"/>
      <c r="R29" s="954"/>
      <c r="S29" s="954"/>
      <c r="T29" s="70"/>
      <c r="U29" s="71"/>
      <c r="V29" s="139"/>
      <c r="W29" s="136"/>
      <c r="X29" s="137"/>
      <c r="Y29" s="138"/>
    </row>
    <row r="30" spans="2:25" ht="15" x14ac:dyDescent="0.2">
      <c r="B30" s="49" t="s">
        <v>400</v>
      </c>
      <c r="C30" s="10" t="s">
        <v>984</v>
      </c>
      <c r="D30" s="65" t="s">
        <v>386</v>
      </c>
      <c r="E30" s="572">
        <v>75.599999999999994</v>
      </c>
      <c r="F30" s="572">
        <v>77.849999999999994</v>
      </c>
      <c r="G30" s="511">
        <f t="shared" si="3"/>
        <v>2.25</v>
      </c>
      <c r="H30" s="37">
        <v>787</v>
      </c>
      <c r="L30" t="e">
        <f>#REF!*#REF!</f>
        <v>#REF!</v>
      </c>
      <c r="M30" s="39" t="e">
        <f>ROUND(L30,1)</f>
        <v>#REF!</v>
      </c>
      <c r="N30" s="40"/>
      <c r="P30" s="954"/>
      <c r="Q30" s="954"/>
      <c r="R30" s="954"/>
      <c r="S30" s="954"/>
      <c r="T30" s="70"/>
      <c r="U30" s="71"/>
      <c r="V30" s="136"/>
      <c r="W30" s="136"/>
      <c r="X30" s="137"/>
      <c r="Y30" s="138"/>
    </row>
    <row r="31" spans="2:25" ht="15" x14ac:dyDescent="0.2">
      <c r="B31" s="47" t="s">
        <v>401</v>
      </c>
      <c r="C31" s="10" t="s">
        <v>984</v>
      </c>
      <c r="D31" s="65" t="s">
        <v>386</v>
      </c>
      <c r="E31" s="572">
        <v>19.2</v>
      </c>
      <c r="F31" s="572">
        <v>19.8</v>
      </c>
      <c r="G31" s="511">
        <f t="shared" si="3"/>
        <v>0.60000000000000142</v>
      </c>
      <c r="H31" s="37"/>
      <c r="L31" t="e">
        <f>#REF!*#REF!</f>
        <v>#REF!</v>
      </c>
      <c r="M31" s="39" t="e">
        <f>ROUND(L31,1)</f>
        <v>#REF!</v>
      </c>
      <c r="N31" s="40"/>
      <c r="P31" s="947"/>
      <c r="Q31" s="947"/>
      <c r="R31" s="947"/>
      <c r="S31" s="947"/>
      <c r="T31" s="70"/>
      <c r="U31" s="71"/>
      <c r="V31" s="136"/>
      <c r="W31" s="136"/>
      <c r="X31" s="137"/>
      <c r="Y31" s="138"/>
    </row>
    <row r="32" spans="2:25" ht="15.75" x14ac:dyDescent="0.2">
      <c r="B32" s="48"/>
      <c r="C32" s="10"/>
      <c r="D32" s="65"/>
      <c r="E32" s="572"/>
      <c r="F32" s="572"/>
      <c r="G32" s="573"/>
      <c r="H32" s="37"/>
      <c r="M32" s="39"/>
      <c r="N32" s="40"/>
      <c r="P32" s="945"/>
      <c r="Q32" s="945"/>
      <c r="R32" s="945"/>
      <c r="S32" s="945"/>
      <c r="T32" s="70"/>
      <c r="U32" s="71"/>
      <c r="V32" s="139"/>
      <c r="W32" s="139"/>
      <c r="X32" s="137"/>
      <c r="Y32" s="138"/>
    </row>
    <row r="33" spans="2:25" ht="15.75" x14ac:dyDescent="0.2">
      <c r="B33" s="181" t="s">
        <v>402</v>
      </c>
      <c r="C33" s="10"/>
      <c r="D33" s="65"/>
      <c r="E33" s="572"/>
      <c r="F33" s="572"/>
      <c r="G33" s="573"/>
      <c r="H33" s="37">
        <v>921</v>
      </c>
      <c r="M33" s="39"/>
      <c r="N33" s="40"/>
      <c r="P33" s="955"/>
      <c r="Q33" s="955"/>
      <c r="R33" s="955"/>
      <c r="S33" s="955"/>
      <c r="T33" s="70"/>
      <c r="U33" s="71"/>
      <c r="V33" s="139"/>
      <c r="W33" s="139"/>
      <c r="X33" s="137"/>
      <c r="Y33" s="138"/>
    </row>
    <row r="34" spans="2:25" ht="15" x14ac:dyDescent="0.2">
      <c r="B34" s="47" t="s">
        <v>403</v>
      </c>
      <c r="C34" s="10" t="s">
        <v>984</v>
      </c>
      <c r="D34" s="65" t="s">
        <v>386</v>
      </c>
      <c r="E34" s="572">
        <v>3.4</v>
      </c>
      <c r="F34" s="572">
        <v>3.5</v>
      </c>
      <c r="G34" s="511">
        <f t="shared" ref="G34:G36" si="4">F34-E34</f>
        <v>0.10000000000000009</v>
      </c>
      <c r="H34" s="37">
        <v>869</v>
      </c>
      <c r="L34" t="e">
        <f>#REF!*#REF!</f>
        <v>#REF!</v>
      </c>
      <c r="M34" s="39" t="e">
        <f>ROUND(L34,1)</f>
        <v>#REF!</v>
      </c>
      <c r="N34" s="40"/>
      <c r="P34" s="947"/>
      <c r="Q34" s="948"/>
      <c r="R34" s="948"/>
      <c r="S34" s="948"/>
      <c r="T34" s="70"/>
      <c r="U34" s="71"/>
      <c r="V34" s="136"/>
      <c r="W34" s="136"/>
      <c r="X34" s="137"/>
      <c r="Y34" s="138"/>
    </row>
    <row r="35" spans="2:25" ht="15" x14ac:dyDescent="0.2">
      <c r="B35" s="47" t="s">
        <v>397</v>
      </c>
      <c r="C35" s="10" t="s">
        <v>984</v>
      </c>
      <c r="D35" s="65" t="s">
        <v>386</v>
      </c>
      <c r="E35" s="572">
        <v>2.2999999999999998</v>
      </c>
      <c r="F35" s="572">
        <v>2.35</v>
      </c>
      <c r="G35" s="511">
        <f t="shared" si="4"/>
        <v>5.0000000000000266E-2</v>
      </c>
      <c r="H35" s="37">
        <v>787</v>
      </c>
      <c r="L35" t="e">
        <f>#REF!*#REF!</f>
        <v>#REF!</v>
      </c>
      <c r="M35" s="39" t="e">
        <f>ROUND(L35,1)</f>
        <v>#REF!</v>
      </c>
      <c r="N35" s="40"/>
      <c r="P35" s="947"/>
      <c r="Q35" s="948"/>
      <c r="R35" s="948"/>
      <c r="S35" s="948"/>
      <c r="T35" s="70"/>
      <c r="U35" s="71"/>
      <c r="V35" s="140"/>
      <c r="W35" s="140"/>
      <c r="X35" s="137"/>
      <c r="Y35" s="138"/>
    </row>
    <row r="36" spans="2:25" ht="15" x14ac:dyDescent="0.2">
      <c r="B36" s="49" t="s">
        <v>404</v>
      </c>
      <c r="C36" s="10" t="s">
        <v>984</v>
      </c>
      <c r="D36" s="65" t="s">
        <v>386</v>
      </c>
      <c r="E36" s="572">
        <v>3.65</v>
      </c>
      <c r="F36" s="572">
        <v>3.75</v>
      </c>
      <c r="G36" s="511">
        <f t="shared" si="4"/>
        <v>0.10000000000000009</v>
      </c>
      <c r="H36" s="37"/>
      <c r="L36" t="e">
        <f>#REF!*#REF!</f>
        <v>#REF!</v>
      </c>
      <c r="M36" s="39" t="e">
        <f>ROUND(L36,1)</f>
        <v>#REF!</v>
      </c>
      <c r="N36" s="40"/>
      <c r="P36" s="141"/>
      <c r="Q36" s="122"/>
      <c r="R36" s="122"/>
      <c r="S36" s="122"/>
      <c r="T36" s="70"/>
      <c r="U36" s="71"/>
      <c r="V36" s="136"/>
      <c r="W36" s="136"/>
      <c r="X36" s="137"/>
      <c r="Y36" s="138"/>
    </row>
    <row r="37" spans="2:25" ht="15.75" x14ac:dyDescent="0.2">
      <c r="B37" s="50"/>
      <c r="C37" s="10"/>
      <c r="D37" s="65"/>
      <c r="E37" s="572"/>
      <c r="F37" s="572"/>
      <c r="G37" s="573"/>
      <c r="H37" s="37"/>
      <c r="M37" s="39"/>
      <c r="N37" s="40"/>
      <c r="P37" s="956"/>
      <c r="Q37" s="956"/>
      <c r="R37" s="956"/>
      <c r="S37" s="956"/>
      <c r="T37" s="70"/>
      <c r="U37" s="71"/>
      <c r="V37" s="139"/>
      <c r="W37" s="139"/>
      <c r="X37" s="137"/>
      <c r="Y37" s="138"/>
    </row>
    <row r="38" spans="2:25" ht="15.75" x14ac:dyDescent="0.2">
      <c r="B38" s="48" t="s">
        <v>405</v>
      </c>
      <c r="C38" s="10"/>
      <c r="D38" s="65"/>
      <c r="E38" s="572"/>
      <c r="F38" s="572"/>
      <c r="G38" s="573"/>
      <c r="H38" s="37"/>
      <c r="M38" s="39"/>
      <c r="N38" s="40"/>
      <c r="P38" s="945"/>
      <c r="Q38" s="945"/>
      <c r="R38" s="945"/>
      <c r="S38" s="945"/>
      <c r="T38" s="70"/>
      <c r="U38" s="71"/>
      <c r="V38" s="139"/>
      <c r="W38" s="139"/>
      <c r="X38" s="137"/>
      <c r="Y38" s="138"/>
    </row>
    <row r="39" spans="2:25" ht="15" x14ac:dyDescent="0.2">
      <c r="B39" s="47" t="s">
        <v>406</v>
      </c>
      <c r="C39" s="10" t="s">
        <v>984</v>
      </c>
      <c r="D39" s="65" t="s">
        <v>386</v>
      </c>
      <c r="E39" s="572">
        <v>12.35</v>
      </c>
      <c r="F39" s="572">
        <v>12.7</v>
      </c>
      <c r="G39" s="511">
        <f t="shared" ref="G39:G41" si="5">F39-E39</f>
        <v>0.34999999999999964</v>
      </c>
      <c r="H39" s="37">
        <v>596</v>
      </c>
      <c r="L39" t="e">
        <f>#REF!*#REF!</f>
        <v>#REF!</v>
      </c>
      <c r="M39" s="39" t="e">
        <f>ROUND(L39,1)</f>
        <v>#REF!</v>
      </c>
      <c r="N39" s="40"/>
      <c r="P39" s="947"/>
      <c r="Q39" s="947"/>
      <c r="R39" s="947"/>
      <c r="S39" s="947"/>
      <c r="T39" s="70"/>
      <c r="U39" s="71"/>
      <c r="V39" s="139"/>
      <c r="W39" s="139"/>
      <c r="X39" s="137"/>
      <c r="Y39" s="138"/>
    </row>
    <row r="40" spans="2:25" ht="15" x14ac:dyDescent="0.2">
      <c r="B40" s="47" t="s">
        <v>407</v>
      </c>
      <c r="C40" s="10" t="s">
        <v>984</v>
      </c>
      <c r="D40" s="65" t="s">
        <v>386</v>
      </c>
      <c r="E40" s="572">
        <v>9.85</v>
      </c>
      <c r="F40" s="572">
        <v>10.15</v>
      </c>
      <c r="G40" s="511">
        <f t="shared" si="5"/>
        <v>0.30000000000000071</v>
      </c>
      <c r="H40" s="37">
        <v>647</v>
      </c>
      <c r="L40" t="e">
        <f>#REF!*#REF!</f>
        <v>#REF!</v>
      </c>
      <c r="M40" s="39" t="e">
        <f>ROUND(L40,1)</f>
        <v>#REF!</v>
      </c>
      <c r="N40" s="40"/>
      <c r="P40" s="947"/>
      <c r="Q40" s="947"/>
      <c r="R40" s="947"/>
      <c r="S40" s="947"/>
      <c r="T40" s="70"/>
      <c r="U40" s="71"/>
      <c r="V40" s="139"/>
      <c r="W40" s="139"/>
      <c r="X40" s="137"/>
      <c r="Y40" s="138"/>
    </row>
    <row r="41" spans="2:25" ht="15" x14ac:dyDescent="0.2">
      <c r="B41" s="47" t="s">
        <v>408</v>
      </c>
      <c r="C41" s="10" t="s">
        <v>984</v>
      </c>
      <c r="D41" s="65" t="s">
        <v>386</v>
      </c>
      <c r="E41" s="572">
        <v>18</v>
      </c>
      <c r="F41" s="572">
        <v>18.55</v>
      </c>
      <c r="G41" s="511">
        <f t="shared" si="5"/>
        <v>0.55000000000000071</v>
      </c>
      <c r="H41" s="37">
        <v>791</v>
      </c>
      <c r="L41" t="e">
        <f>#REF!*#REF!</f>
        <v>#REF!</v>
      </c>
      <c r="M41" s="39" t="e">
        <f>ROUND(L41,1)</f>
        <v>#REF!</v>
      </c>
      <c r="N41" s="40"/>
      <c r="P41" s="947"/>
      <c r="Q41" s="947"/>
      <c r="R41" s="947"/>
      <c r="S41" s="947"/>
      <c r="T41" s="70"/>
      <c r="U41" s="71"/>
      <c r="V41" s="139"/>
      <c r="W41" s="139"/>
      <c r="X41" s="137"/>
      <c r="Y41" s="138"/>
    </row>
    <row r="42" spans="2:25" ht="15" x14ac:dyDescent="0.2">
      <c r="B42" s="47"/>
      <c r="C42" s="10"/>
      <c r="D42" s="65"/>
      <c r="E42" s="572"/>
      <c r="F42" s="572"/>
      <c r="G42" s="573"/>
      <c r="H42" s="37">
        <v>180</v>
      </c>
      <c r="M42" s="39"/>
      <c r="N42" s="40"/>
      <c r="P42" s="947"/>
      <c r="Q42" s="947"/>
      <c r="R42" s="947"/>
      <c r="S42" s="947"/>
      <c r="T42" s="70"/>
      <c r="U42" s="71"/>
      <c r="V42" s="139"/>
      <c r="W42" s="139"/>
      <c r="X42" s="137"/>
      <c r="Y42" s="138"/>
    </row>
    <row r="43" spans="2:25" ht="30.75" customHeight="1" x14ac:dyDescent="0.2">
      <c r="B43" s="48" t="s">
        <v>409</v>
      </c>
      <c r="C43" s="10" t="s">
        <v>984</v>
      </c>
      <c r="D43" s="65" t="s">
        <v>386</v>
      </c>
      <c r="E43" s="572">
        <v>415</v>
      </c>
      <c r="F43" s="572">
        <v>427.45</v>
      </c>
      <c r="G43" s="511">
        <f t="shared" ref="G43:G45" si="6">F43-E43</f>
        <v>12.449999999999989</v>
      </c>
      <c r="H43" s="37">
        <v>160</v>
      </c>
      <c r="L43" t="e">
        <f>#REF!*#REF!</f>
        <v>#REF!</v>
      </c>
      <c r="M43" s="39" t="e">
        <f>ROUND(L43,1)</f>
        <v>#REF!</v>
      </c>
      <c r="N43" s="40"/>
      <c r="P43" s="945"/>
      <c r="Q43" s="945"/>
      <c r="R43" s="945"/>
      <c r="S43" s="945"/>
      <c r="T43" s="70"/>
      <c r="U43" s="71"/>
      <c r="V43" s="136"/>
      <c r="W43" s="136"/>
      <c r="X43" s="137"/>
      <c r="Y43" s="138"/>
    </row>
    <row r="44" spans="2:25" ht="15" x14ac:dyDescent="0.2">
      <c r="B44" s="47"/>
      <c r="C44" s="10"/>
      <c r="D44" s="65"/>
      <c r="E44" s="572"/>
      <c r="F44" s="572"/>
      <c r="G44" s="511">
        <f t="shared" si="6"/>
        <v>0</v>
      </c>
      <c r="H44" s="37">
        <v>205</v>
      </c>
      <c r="M44" s="39"/>
      <c r="N44" s="40"/>
      <c r="P44" s="947"/>
      <c r="Q44" s="947"/>
      <c r="R44" s="947"/>
      <c r="S44" s="947"/>
      <c r="T44" s="70"/>
      <c r="U44" s="71"/>
      <c r="V44" s="136"/>
      <c r="W44" s="139"/>
      <c r="X44" s="137"/>
      <c r="Y44" s="138"/>
    </row>
    <row r="45" spans="2:25" ht="42" customHeight="1" x14ac:dyDescent="0.2">
      <c r="B45" s="48" t="s">
        <v>410</v>
      </c>
      <c r="C45" s="10" t="s">
        <v>984</v>
      </c>
      <c r="D45" s="65" t="s">
        <v>386</v>
      </c>
      <c r="E45" s="572">
        <v>415</v>
      </c>
      <c r="F45" s="572">
        <v>427.45</v>
      </c>
      <c r="G45" s="511">
        <f t="shared" si="6"/>
        <v>12.449999999999989</v>
      </c>
      <c r="H45" s="37">
        <v>100</v>
      </c>
      <c r="L45" t="e">
        <f>#REF!*#REF!</f>
        <v>#REF!</v>
      </c>
      <c r="M45" s="39" t="e">
        <f>ROUND(L45,1)</f>
        <v>#REF!</v>
      </c>
      <c r="N45" s="40"/>
      <c r="P45" s="945"/>
      <c r="Q45" s="945"/>
      <c r="R45" s="945"/>
      <c r="S45" s="945"/>
      <c r="T45" s="70"/>
      <c r="U45" s="71"/>
      <c r="V45" s="136"/>
      <c r="W45" s="136"/>
      <c r="X45" s="137"/>
      <c r="Y45" s="138"/>
    </row>
    <row r="46" spans="2:25" ht="15" x14ac:dyDescent="0.2">
      <c r="B46" s="47"/>
      <c r="C46" s="10"/>
      <c r="D46" s="65"/>
      <c r="E46" s="572"/>
      <c r="F46" s="572"/>
      <c r="G46" s="573"/>
      <c r="H46" s="37">
        <v>46</v>
      </c>
      <c r="M46" s="39"/>
      <c r="N46" s="40"/>
      <c r="P46" s="947"/>
      <c r="Q46" s="947"/>
      <c r="R46" s="947"/>
      <c r="S46" s="947"/>
      <c r="T46" s="70"/>
      <c r="U46" s="71"/>
      <c r="V46" s="139"/>
      <c r="W46" s="139"/>
      <c r="X46" s="137"/>
      <c r="Y46" s="138"/>
    </row>
    <row r="47" spans="2:25" ht="15.75" x14ac:dyDescent="0.2">
      <c r="B47" s="48" t="s">
        <v>411</v>
      </c>
      <c r="C47" s="10" t="s">
        <v>984</v>
      </c>
      <c r="D47" s="65" t="s">
        <v>386</v>
      </c>
      <c r="E47" s="572">
        <v>79.3</v>
      </c>
      <c r="F47" s="572">
        <v>81.7</v>
      </c>
      <c r="G47" s="511">
        <f>F47-E47</f>
        <v>2.4000000000000057</v>
      </c>
      <c r="H47" s="37">
        <v>107</v>
      </c>
      <c r="L47" t="e">
        <f>#REF!*#REF!</f>
        <v>#REF!</v>
      </c>
      <c r="M47" s="39" t="e">
        <f>ROUND(L47,1)</f>
        <v>#REF!</v>
      </c>
      <c r="N47" s="40"/>
      <c r="P47" s="945"/>
      <c r="Q47" s="945"/>
      <c r="R47" s="945"/>
      <c r="S47" s="945"/>
      <c r="T47" s="70"/>
      <c r="U47" s="71"/>
      <c r="V47" s="139"/>
      <c r="W47" s="136"/>
      <c r="X47" s="137"/>
      <c r="Y47" s="138"/>
    </row>
    <row r="48" spans="2:25" ht="15" x14ac:dyDescent="0.2">
      <c r="B48" s="47"/>
      <c r="C48" s="10"/>
      <c r="D48" s="65"/>
      <c r="E48" s="572"/>
      <c r="F48" s="572"/>
      <c r="G48" s="573"/>
      <c r="H48" s="37"/>
      <c r="M48" s="39"/>
      <c r="N48" s="40"/>
      <c r="P48" s="947"/>
      <c r="Q48" s="947"/>
      <c r="R48" s="947"/>
      <c r="S48" s="947"/>
      <c r="T48" s="70"/>
      <c r="U48" s="71"/>
      <c r="V48" s="139"/>
      <c r="W48" s="139"/>
      <c r="X48" s="137"/>
      <c r="Y48" s="138"/>
    </row>
    <row r="49" spans="2:26" ht="15.75" x14ac:dyDescent="0.2">
      <c r="B49" s="48" t="s">
        <v>412</v>
      </c>
      <c r="C49" s="10" t="s">
        <v>984</v>
      </c>
      <c r="D49" s="65" t="s">
        <v>386</v>
      </c>
      <c r="E49" s="572">
        <v>23.3</v>
      </c>
      <c r="F49" s="572">
        <v>24</v>
      </c>
      <c r="G49" s="511">
        <f>F49-E49</f>
        <v>0.69999999999999929</v>
      </c>
      <c r="H49" s="37"/>
      <c r="L49" t="e">
        <f>#REF!*#REF!</f>
        <v>#REF!</v>
      </c>
      <c r="M49" s="39" t="e">
        <f>ROUND(L49,1)</f>
        <v>#REF!</v>
      </c>
      <c r="N49" s="40"/>
      <c r="P49" s="945"/>
      <c r="Q49" s="945"/>
      <c r="R49" s="945"/>
      <c r="S49" s="945"/>
      <c r="T49" s="70"/>
      <c r="U49" s="71"/>
      <c r="V49" s="136"/>
      <c r="W49" s="139"/>
      <c r="X49" s="137"/>
      <c r="Y49" s="138"/>
    </row>
    <row r="50" spans="2:26" ht="15" x14ac:dyDescent="0.2">
      <c r="B50" s="47"/>
      <c r="C50" s="10"/>
      <c r="D50" s="65"/>
      <c r="E50" s="572"/>
      <c r="F50" s="572"/>
      <c r="G50" s="573"/>
      <c r="H50" s="37">
        <v>458</v>
      </c>
      <c r="K50" s="51"/>
      <c r="M50" s="39"/>
      <c r="N50" s="40"/>
      <c r="P50" s="947"/>
      <c r="Q50" s="947"/>
      <c r="R50" s="947"/>
      <c r="S50" s="947"/>
      <c r="T50" s="70"/>
      <c r="U50" s="71"/>
      <c r="V50" s="139"/>
      <c r="W50" s="139"/>
      <c r="X50" s="137"/>
      <c r="Y50" s="138"/>
    </row>
    <row r="51" spans="2:26" ht="15.75" x14ac:dyDescent="0.2">
      <c r="B51" s="48" t="s">
        <v>413</v>
      </c>
      <c r="C51" s="10" t="s">
        <v>984</v>
      </c>
      <c r="D51" s="65" t="s">
        <v>386</v>
      </c>
      <c r="E51" s="572">
        <v>8.65</v>
      </c>
      <c r="F51" s="572">
        <v>8.75</v>
      </c>
      <c r="G51" s="511">
        <f>F51-E51</f>
        <v>9.9999999999999645E-2</v>
      </c>
      <c r="H51" s="37">
        <v>458</v>
      </c>
      <c r="K51" s="51">
        <v>6.9</v>
      </c>
      <c r="L51" t="e">
        <f>#REF!*#REF!</f>
        <v>#REF!</v>
      </c>
      <c r="M51" s="39" t="e">
        <f>ROUND(L51,1)</f>
        <v>#REF!</v>
      </c>
      <c r="N51" s="40"/>
      <c r="P51" s="945"/>
      <c r="Q51" s="945"/>
      <c r="R51" s="945"/>
      <c r="S51" s="945"/>
      <c r="T51" s="70"/>
      <c r="U51" s="71"/>
      <c r="V51" s="136"/>
      <c r="W51" s="136"/>
      <c r="X51" s="137"/>
      <c r="Y51" s="138"/>
    </row>
    <row r="52" spans="2:26" ht="15" x14ac:dyDescent="0.2">
      <c r="B52" s="47"/>
      <c r="C52" s="10"/>
      <c r="D52" s="65"/>
      <c r="E52" s="572"/>
      <c r="F52" s="572"/>
      <c r="G52" s="573"/>
      <c r="H52" s="37">
        <v>895</v>
      </c>
      <c r="K52" s="51"/>
      <c r="M52" s="39"/>
      <c r="N52" s="40"/>
      <c r="P52" s="947"/>
      <c r="Q52" s="947"/>
      <c r="R52" s="947"/>
      <c r="S52" s="947"/>
      <c r="T52" s="70"/>
      <c r="U52" s="71"/>
      <c r="V52" s="139"/>
      <c r="W52" s="139"/>
      <c r="X52" s="137"/>
      <c r="Y52" s="138"/>
    </row>
    <row r="53" spans="2:26" ht="15.75" x14ac:dyDescent="0.2">
      <c r="B53" s="48" t="s">
        <v>414</v>
      </c>
      <c r="C53" s="10"/>
      <c r="D53" s="65"/>
      <c r="E53" s="572"/>
      <c r="F53" s="572"/>
      <c r="G53" s="573"/>
      <c r="H53" s="37">
        <v>100</v>
      </c>
      <c r="K53" s="51"/>
      <c r="M53" s="39"/>
      <c r="N53" s="40"/>
      <c r="P53" s="945"/>
      <c r="Q53" s="945"/>
      <c r="R53" s="945"/>
      <c r="S53" s="945"/>
      <c r="T53" s="70"/>
      <c r="U53" s="71"/>
      <c r="V53" s="139"/>
      <c r="W53" s="139"/>
      <c r="X53" s="137"/>
      <c r="Y53" s="138"/>
    </row>
    <row r="54" spans="2:26" ht="15" x14ac:dyDescent="0.2">
      <c r="B54" s="47" t="s">
        <v>415</v>
      </c>
      <c r="C54" s="10" t="s">
        <v>984</v>
      </c>
      <c r="D54" s="65" t="s">
        <v>386</v>
      </c>
      <c r="E54" s="572">
        <v>41.8</v>
      </c>
      <c r="F54" s="572">
        <v>43.05</v>
      </c>
      <c r="G54" s="511">
        <f t="shared" ref="G54:G56" si="7">F54-E54</f>
        <v>1.25</v>
      </c>
      <c r="H54" s="37"/>
      <c r="K54" s="51">
        <v>33.799999999999997</v>
      </c>
      <c r="L54" t="e">
        <f>#REF!*#REF!</f>
        <v>#REF!</v>
      </c>
      <c r="M54" s="39" t="e">
        <f>ROUND(L54,1)</f>
        <v>#REF!</v>
      </c>
      <c r="N54" s="40"/>
      <c r="P54" s="947"/>
      <c r="Q54" s="947"/>
      <c r="R54" s="947"/>
      <c r="S54" s="947"/>
      <c r="T54" s="70"/>
      <c r="U54" s="71"/>
      <c r="V54" s="136"/>
      <c r="W54" s="136"/>
      <c r="X54" s="137"/>
      <c r="Y54" s="138"/>
    </row>
    <row r="55" spans="2:26" ht="15" x14ac:dyDescent="0.2">
      <c r="B55" s="47" t="s">
        <v>416</v>
      </c>
      <c r="C55" s="10" t="s">
        <v>984</v>
      </c>
      <c r="D55" s="65" t="s">
        <v>386</v>
      </c>
      <c r="E55" s="572">
        <v>36.549999999999997</v>
      </c>
      <c r="F55" s="572">
        <v>37.65</v>
      </c>
      <c r="G55" s="511">
        <f t="shared" si="7"/>
        <v>1.1000000000000014</v>
      </c>
      <c r="H55" s="37"/>
      <c r="K55" s="51">
        <v>29.5</v>
      </c>
      <c r="L55" t="e">
        <f>#REF!*#REF!</f>
        <v>#REF!</v>
      </c>
      <c r="M55" s="39" t="e">
        <f>ROUND(L55,1)</f>
        <v>#REF!</v>
      </c>
      <c r="N55" s="40"/>
      <c r="P55" s="947"/>
      <c r="Q55" s="947"/>
      <c r="R55" s="947"/>
      <c r="S55" s="947"/>
      <c r="T55" s="70"/>
      <c r="U55" s="71"/>
      <c r="V55" s="136"/>
      <c r="W55" s="136"/>
      <c r="X55" s="137"/>
      <c r="Y55" s="138"/>
    </row>
    <row r="56" spans="2:26" ht="15" x14ac:dyDescent="0.2">
      <c r="B56" s="47" t="s">
        <v>417</v>
      </c>
      <c r="C56" s="10" t="s">
        <v>984</v>
      </c>
      <c r="D56" s="65" t="s">
        <v>386</v>
      </c>
      <c r="E56" s="572">
        <v>19.3</v>
      </c>
      <c r="F56" s="572">
        <v>19.899999999999999</v>
      </c>
      <c r="G56" s="511">
        <f t="shared" si="7"/>
        <v>0.59999999999999787</v>
      </c>
      <c r="H56" s="37">
        <v>59</v>
      </c>
      <c r="K56" s="51">
        <v>15.5</v>
      </c>
      <c r="L56" t="e">
        <f>#REF!*#REF!</f>
        <v>#REF!</v>
      </c>
      <c r="M56" s="39" t="e">
        <f>ROUND(L56,1)</f>
        <v>#REF!</v>
      </c>
      <c r="N56" s="40"/>
      <c r="P56" s="947"/>
      <c r="Q56" s="947"/>
      <c r="R56" s="947"/>
      <c r="S56" s="947"/>
      <c r="T56" s="70"/>
      <c r="U56" s="71"/>
      <c r="V56" s="136"/>
      <c r="W56" s="136"/>
      <c r="X56" s="137"/>
      <c r="Y56" s="138"/>
    </row>
    <row r="57" spans="2:26" ht="15" x14ac:dyDescent="0.2">
      <c r="B57" s="47"/>
      <c r="C57" s="10"/>
      <c r="D57" s="65"/>
      <c r="E57" s="572"/>
      <c r="F57" s="572"/>
      <c r="G57" s="573"/>
      <c r="H57" s="37"/>
      <c r="K57" s="51"/>
      <c r="M57" s="39"/>
      <c r="N57" s="40"/>
      <c r="P57" s="947"/>
      <c r="Q57" s="947"/>
      <c r="R57" s="947"/>
      <c r="S57" s="947"/>
      <c r="T57" s="70"/>
      <c r="U57" s="71"/>
      <c r="V57" s="139"/>
      <c r="W57" s="139"/>
      <c r="X57" s="137"/>
      <c r="Y57" s="138"/>
    </row>
    <row r="58" spans="2:26" s="23" customFormat="1" ht="15.75" x14ac:dyDescent="0.2">
      <c r="B58" s="187" t="s">
        <v>418</v>
      </c>
      <c r="C58" s="12"/>
      <c r="D58" s="585"/>
      <c r="E58" s="574"/>
      <c r="F58" s="574"/>
      <c r="G58" s="575"/>
      <c r="H58" s="52">
        <v>57</v>
      </c>
      <c r="K58" s="53"/>
      <c r="L58"/>
      <c r="M58" s="54"/>
      <c r="N58" s="55"/>
      <c r="O58"/>
      <c r="P58" s="953"/>
      <c r="Q58" s="953"/>
      <c r="R58" s="953"/>
      <c r="S58" s="953"/>
      <c r="T58" s="16"/>
      <c r="U58" s="143"/>
      <c r="V58" s="78"/>
      <c r="W58" s="78"/>
      <c r="X58" s="144"/>
      <c r="Y58" s="138"/>
      <c r="Z58" s="145"/>
    </row>
    <row r="59" spans="2:26" s="23" customFormat="1" ht="15" x14ac:dyDescent="0.2">
      <c r="B59" s="177" t="s">
        <v>415</v>
      </c>
      <c r="C59" s="10" t="s">
        <v>984</v>
      </c>
      <c r="D59" s="585" t="s">
        <v>386</v>
      </c>
      <c r="E59" s="574">
        <v>57.15</v>
      </c>
      <c r="F59" s="574">
        <v>58.85</v>
      </c>
      <c r="G59" s="511">
        <f t="shared" ref="G59:G61" si="8">F59-E59</f>
        <v>1.7000000000000028</v>
      </c>
      <c r="H59" s="52">
        <v>219</v>
      </c>
      <c r="K59" s="53">
        <v>46.2</v>
      </c>
      <c r="L59" t="e">
        <f>#REF!*#REF!</f>
        <v>#REF!</v>
      </c>
      <c r="M59" s="39" t="e">
        <f>ROUND(L59,1)</f>
        <v>#REF!</v>
      </c>
      <c r="N59" s="55"/>
      <c r="O59"/>
      <c r="P59" s="951"/>
      <c r="Q59" s="951"/>
      <c r="R59" s="951"/>
      <c r="S59" s="951"/>
      <c r="T59" s="16"/>
      <c r="U59" s="143"/>
      <c r="V59" s="146"/>
      <c r="W59" s="146"/>
      <c r="X59" s="144"/>
      <c r="Y59" s="138"/>
      <c r="Z59" s="145"/>
    </row>
    <row r="60" spans="2:26" s="23" customFormat="1" ht="15" x14ac:dyDescent="0.2">
      <c r="B60" s="177" t="s">
        <v>416</v>
      </c>
      <c r="C60" s="10" t="s">
        <v>984</v>
      </c>
      <c r="D60" s="585" t="s">
        <v>386</v>
      </c>
      <c r="E60" s="574">
        <v>53.3</v>
      </c>
      <c r="F60" s="574">
        <v>54.9</v>
      </c>
      <c r="G60" s="511">
        <f t="shared" si="8"/>
        <v>1.6000000000000014</v>
      </c>
      <c r="H60" s="52">
        <v>28</v>
      </c>
      <c r="K60" s="53">
        <v>43.1</v>
      </c>
      <c r="L60" t="e">
        <f>#REF!*#REF!</f>
        <v>#REF!</v>
      </c>
      <c r="M60" s="39" t="e">
        <f>ROUND(L60,1)</f>
        <v>#REF!</v>
      </c>
      <c r="N60" s="55"/>
      <c r="O60"/>
      <c r="P60" s="951"/>
      <c r="Q60" s="951"/>
      <c r="R60" s="951"/>
      <c r="S60" s="951"/>
      <c r="T60" s="16"/>
      <c r="U60" s="143"/>
      <c r="V60" s="146"/>
      <c r="W60" s="146"/>
      <c r="X60" s="144"/>
      <c r="Y60" s="138"/>
      <c r="Z60" s="145"/>
    </row>
    <row r="61" spans="2:26" s="23" customFormat="1" ht="15" x14ac:dyDescent="0.2">
      <c r="B61" s="177" t="s">
        <v>417</v>
      </c>
      <c r="C61" s="10" t="s">
        <v>984</v>
      </c>
      <c r="D61" s="585" t="s">
        <v>386</v>
      </c>
      <c r="E61" s="574">
        <v>19.3</v>
      </c>
      <c r="F61" s="574">
        <v>19.899999999999999</v>
      </c>
      <c r="G61" s="511">
        <f t="shared" si="8"/>
        <v>0.59999999999999787</v>
      </c>
      <c r="H61" s="52">
        <v>110</v>
      </c>
      <c r="K61" s="53"/>
      <c r="L61" t="e">
        <f>#REF!*#REF!</f>
        <v>#REF!</v>
      </c>
      <c r="M61" s="39" t="e">
        <f>ROUND(L61,1)</f>
        <v>#REF!</v>
      </c>
      <c r="N61" s="55"/>
      <c r="O61"/>
      <c r="P61" s="951"/>
      <c r="Q61" s="951"/>
      <c r="R61" s="951"/>
      <c r="S61" s="951"/>
      <c r="T61" s="16"/>
      <c r="U61" s="143"/>
      <c r="V61" s="78"/>
      <c r="W61" s="78"/>
      <c r="X61" s="144"/>
      <c r="Y61" s="138"/>
      <c r="Z61" s="145"/>
    </row>
    <row r="62" spans="2:26" ht="15" x14ac:dyDescent="0.2">
      <c r="B62" s="47"/>
      <c r="C62" s="10"/>
      <c r="D62" s="65"/>
      <c r="E62" s="572"/>
      <c r="F62" s="572"/>
      <c r="G62" s="573"/>
      <c r="H62" s="37">
        <v>112</v>
      </c>
      <c r="K62" s="51"/>
      <c r="M62" s="39"/>
      <c r="N62" s="40"/>
      <c r="P62" s="947"/>
      <c r="Q62" s="947"/>
      <c r="R62" s="947"/>
      <c r="S62" s="947"/>
      <c r="T62" s="70"/>
      <c r="U62" s="71"/>
      <c r="V62" s="139"/>
      <c r="W62" s="139"/>
      <c r="X62" s="137"/>
      <c r="Y62" s="138"/>
    </row>
    <row r="63" spans="2:26" ht="15.75" x14ac:dyDescent="0.2">
      <c r="B63" s="48" t="s">
        <v>419</v>
      </c>
      <c r="C63" s="10"/>
      <c r="D63" s="65"/>
      <c r="E63" s="572"/>
      <c r="F63" s="572"/>
      <c r="G63" s="573"/>
      <c r="H63" s="37">
        <v>112</v>
      </c>
      <c r="K63" s="51"/>
      <c r="M63" s="39"/>
      <c r="N63" s="40"/>
      <c r="P63" s="945"/>
      <c r="Q63" s="945"/>
      <c r="R63" s="945"/>
      <c r="S63" s="945"/>
      <c r="T63" s="70"/>
      <c r="U63" s="71"/>
      <c r="V63" s="139"/>
      <c r="W63" s="139"/>
      <c r="X63" s="137"/>
      <c r="Y63" s="138"/>
    </row>
    <row r="64" spans="2:26" ht="15" x14ac:dyDescent="0.2">
      <c r="B64" s="47" t="s">
        <v>415</v>
      </c>
      <c r="C64" s="10" t="s">
        <v>984</v>
      </c>
      <c r="D64" s="65" t="s">
        <v>386</v>
      </c>
      <c r="E64" s="572">
        <v>18.5</v>
      </c>
      <c r="F64" s="572">
        <v>19.05</v>
      </c>
      <c r="G64" s="511">
        <f t="shared" ref="G64:G67" si="9">F64-E64</f>
        <v>0.55000000000000071</v>
      </c>
      <c r="H64" s="37">
        <v>109</v>
      </c>
      <c r="K64" s="51">
        <v>14.9</v>
      </c>
      <c r="L64" t="e">
        <f>#REF!*#REF!</f>
        <v>#REF!</v>
      </c>
      <c r="M64" s="39" t="e">
        <f>ROUND(L64,1)</f>
        <v>#REF!</v>
      </c>
      <c r="N64" s="40"/>
      <c r="P64" s="947"/>
      <c r="Q64" s="947"/>
      <c r="R64" s="947"/>
      <c r="S64" s="947"/>
      <c r="T64" s="70"/>
      <c r="U64" s="71"/>
      <c r="V64" s="136"/>
      <c r="W64" s="136"/>
      <c r="X64" s="137"/>
      <c r="Y64" s="138"/>
    </row>
    <row r="65" spans="2:26" ht="15" x14ac:dyDescent="0.2">
      <c r="B65" s="47" t="s">
        <v>416</v>
      </c>
      <c r="C65" s="10" t="s">
        <v>984</v>
      </c>
      <c r="D65" s="65" t="s">
        <v>386</v>
      </c>
      <c r="E65" s="572">
        <v>16.75</v>
      </c>
      <c r="F65" s="572">
        <v>17.25</v>
      </c>
      <c r="G65" s="511">
        <f t="shared" si="9"/>
        <v>0.5</v>
      </c>
      <c r="H65" s="37"/>
      <c r="K65" s="51">
        <v>13.5</v>
      </c>
      <c r="L65" t="e">
        <f>#REF!*#REF!</f>
        <v>#REF!</v>
      </c>
      <c r="M65" s="39" t="e">
        <f>ROUND(L65,1)</f>
        <v>#REF!</v>
      </c>
      <c r="N65" s="40"/>
      <c r="P65" s="947"/>
      <c r="Q65" s="947"/>
      <c r="R65" s="947"/>
      <c r="S65" s="947"/>
      <c r="T65" s="70"/>
      <c r="U65" s="71"/>
      <c r="V65" s="136"/>
      <c r="W65" s="136"/>
      <c r="X65" s="137"/>
      <c r="Y65" s="138"/>
    </row>
    <row r="66" spans="2:26" ht="15" x14ac:dyDescent="0.2">
      <c r="B66" s="47" t="s">
        <v>417</v>
      </c>
      <c r="C66" s="10" t="s">
        <v>984</v>
      </c>
      <c r="D66" s="65" t="s">
        <v>386</v>
      </c>
      <c r="E66" s="572">
        <v>9.5</v>
      </c>
      <c r="F66" s="572">
        <v>9.8000000000000007</v>
      </c>
      <c r="G66" s="511">
        <f t="shared" si="9"/>
        <v>0.30000000000000071</v>
      </c>
      <c r="H66" s="37"/>
      <c r="K66" s="51">
        <v>7.7</v>
      </c>
      <c r="L66" t="e">
        <f>#REF!*#REF!</f>
        <v>#REF!</v>
      </c>
      <c r="M66" s="39" t="e">
        <f>ROUND(L66,1)</f>
        <v>#REF!</v>
      </c>
      <c r="N66" s="40"/>
      <c r="P66" s="947"/>
      <c r="Q66" s="947"/>
      <c r="R66" s="947"/>
      <c r="S66" s="947"/>
      <c r="T66" s="70"/>
      <c r="U66" s="71"/>
      <c r="V66" s="136"/>
      <c r="W66" s="136"/>
      <c r="X66" s="137"/>
      <c r="Y66" s="138"/>
    </row>
    <row r="67" spans="2:26" ht="15" x14ac:dyDescent="0.2">
      <c r="B67" s="47" t="s">
        <v>420</v>
      </c>
      <c r="C67" s="10" t="s">
        <v>984</v>
      </c>
      <c r="D67" s="65" t="s">
        <v>386</v>
      </c>
      <c r="E67" s="572">
        <v>11.2</v>
      </c>
      <c r="F67" s="572">
        <v>11.55</v>
      </c>
      <c r="G67" s="511">
        <f t="shared" si="9"/>
        <v>0.35000000000000142</v>
      </c>
      <c r="H67" s="37"/>
      <c r="K67" s="51">
        <v>9.1</v>
      </c>
      <c r="L67" t="e">
        <f>#REF!*#REF!</f>
        <v>#REF!</v>
      </c>
      <c r="M67" s="39" t="e">
        <f>ROUND(L67,1)</f>
        <v>#REF!</v>
      </c>
      <c r="N67" s="40"/>
      <c r="P67" s="947"/>
      <c r="Q67" s="947"/>
      <c r="R67" s="947"/>
      <c r="S67" s="947"/>
      <c r="T67" s="70"/>
      <c r="U67" s="71"/>
      <c r="V67" s="136"/>
      <c r="W67" s="136"/>
      <c r="X67" s="137"/>
      <c r="Y67" s="138"/>
    </row>
    <row r="68" spans="2:26" ht="15" x14ac:dyDescent="0.2">
      <c r="B68" s="47"/>
      <c r="C68" s="10"/>
      <c r="D68" s="65"/>
      <c r="E68" s="572"/>
      <c r="F68" s="572"/>
      <c r="G68" s="573"/>
      <c r="H68" s="37">
        <v>175</v>
      </c>
      <c r="K68" s="51"/>
      <c r="M68" s="39"/>
      <c r="N68" s="40"/>
      <c r="P68" s="947"/>
      <c r="Q68" s="947"/>
      <c r="R68" s="947"/>
      <c r="S68" s="947"/>
      <c r="T68" s="70"/>
      <c r="U68" s="71"/>
      <c r="V68" s="139"/>
      <c r="W68" s="139"/>
      <c r="X68" s="137"/>
      <c r="Y68" s="138"/>
    </row>
    <row r="69" spans="2:26" s="23" customFormat="1" ht="15.75" x14ac:dyDescent="0.2">
      <c r="B69" s="187" t="s">
        <v>421</v>
      </c>
      <c r="C69" s="12"/>
      <c r="D69" s="585"/>
      <c r="E69" s="574"/>
      <c r="F69" s="574"/>
      <c r="G69" s="575"/>
      <c r="H69" s="52">
        <v>175</v>
      </c>
      <c r="K69" s="53"/>
      <c r="L69"/>
      <c r="M69" s="54"/>
      <c r="N69" s="55"/>
      <c r="O69"/>
      <c r="P69" s="953"/>
      <c r="Q69" s="953"/>
      <c r="R69" s="953"/>
      <c r="S69" s="953"/>
      <c r="T69" s="16"/>
      <c r="U69" s="143"/>
      <c r="V69" s="78"/>
      <c r="W69" s="78"/>
      <c r="X69" s="144"/>
      <c r="Y69" s="138"/>
      <c r="Z69" s="145"/>
    </row>
    <row r="70" spans="2:26" s="23" customFormat="1" ht="15" x14ac:dyDescent="0.2">
      <c r="B70" s="177" t="s">
        <v>420</v>
      </c>
      <c r="C70" s="10" t="s">
        <v>984</v>
      </c>
      <c r="D70" s="585" t="s">
        <v>386</v>
      </c>
      <c r="E70" s="574">
        <v>16.600000000000001</v>
      </c>
      <c r="F70" s="574">
        <v>17.100000000000001</v>
      </c>
      <c r="G70" s="511">
        <f>F70-E70</f>
        <v>0.5</v>
      </c>
      <c r="H70" s="52">
        <v>73</v>
      </c>
      <c r="K70" s="53">
        <v>13.3</v>
      </c>
      <c r="L70" t="e">
        <f>#REF!*#REF!</f>
        <v>#REF!</v>
      </c>
      <c r="M70" s="39" t="e">
        <f>ROUND(L70,1)</f>
        <v>#REF!</v>
      </c>
      <c r="N70" s="55"/>
      <c r="O70"/>
      <c r="P70" s="951"/>
      <c r="Q70" s="951"/>
      <c r="R70" s="951"/>
      <c r="S70" s="951"/>
      <c r="T70" s="16"/>
      <c r="U70" s="143"/>
      <c r="V70" s="146"/>
      <c r="W70" s="146"/>
      <c r="X70" s="144"/>
      <c r="Y70" s="138"/>
      <c r="Z70" s="145"/>
    </row>
    <row r="71" spans="2:26" ht="15" x14ac:dyDescent="0.2">
      <c r="B71" s="47"/>
      <c r="C71" s="10"/>
      <c r="D71" s="65"/>
      <c r="E71" s="572"/>
      <c r="F71" s="572"/>
      <c r="G71" s="573"/>
      <c r="H71" s="37">
        <v>59</v>
      </c>
      <c r="K71" s="51"/>
      <c r="M71" s="39"/>
      <c r="N71" s="40"/>
      <c r="P71" s="947"/>
      <c r="Q71" s="947"/>
      <c r="R71" s="947"/>
      <c r="S71" s="947"/>
      <c r="T71" s="70"/>
      <c r="U71" s="71"/>
      <c r="V71" s="136"/>
      <c r="W71" s="139"/>
      <c r="X71" s="137"/>
      <c r="Y71" s="138"/>
    </row>
    <row r="72" spans="2:26" ht="15.75" x14ac:dyDescent="0.2">
      <c r="B72" s="48" t="s">
        <v>422</v>
      </c>
      <c r="C72" s="10"/>
      <c r="D72" s="65"/>
      <c r="E72" s="572"/>
      <c r="F72" s="572"/>
      <c r="G72" s="573"/>
      <c r="H72" s="37">
        <v>59</v>
      </c>
      <c r="K72" s="51"/>
      <c r="M72" s="39"/>
      <c r="N72" s="40"/>
      <c r="P72" s="945"/>
      <c r="Q72" s="945"/>
      <c r="R72" s="945"/>
      <c r="S72" s="945"/>
      <c r="T72" s="70"/>
      <c r="U72" s="71"/>
      <c r="V72" s="136"/>
      <c r="W72" s="139"/>
      <c r="X72" s="137"/>
      <c r="Y72" s="138"/>
    </row>
    <row r="73" spans="2:26" ht="15" x14ac:dyDescent="0.2">
      <c r="B73" s="47" t="s">
        <v>2</v>
      </c>
      <c r="C73" s="10" t="s">
        <v>984</v>
      </c>
      <c r="D73" s="65" t="s">
        <v>386</v>
      </c>
      <c r="E73" s="572">
        <v>29.5</v>
      </c>
      <c r="F73" s="572">
        <v>30.4</v>
      </c>
      <c r="G73" s="511">
        <f>F73-E73</f>
        <v>0.89999999999999858</v>
      </c>
      <c r="H73" s="37">
        <v>64</v>
      </c>
      <c r="K73" s="51">
        <v>23.9</v>
      </c>
      <c r="L73" t="e">
        <f>#REF!*#REF!</f>
        <v>#REF!</v>
      </c>
      <c r="M73" s="39" t="e">
        <f>ROUND(L73,1)</f>
        <v>#REF!</v>
      </c>
      <c r="N73" s="40"/>
      <c r="P73" s="947"/>
      <c r="Q73" s="947"/>
      <c r="R73" s="947"/>
      <c r="S73" s="947"/>
      <c r="T73" s="70"/>
      <c r="U73" s="71"/>
      <c r="V73" s="136"/>
      <c r="W73" s="136"/>
      <c r="X73" s="137"/>
      <c r="Y73" s="138"/>
    </row>
    <row r="74" spans="2:26" ht="15" x14ac:dyDescent="0.2">
      <c r="B74" s="47"/>
      <c r="C74" s="10"/>
      <c r="D74" s="65"/>
      <c r="E74" s="572"/>
      <c r="F74" s="572"/>
      <c r="G74" s="573"/>
      <c r="H74" s="37"/>
      <c r="K74" s="51"/>
      <c r="M74" s="39"/>
      <c r="N74" s="40"/>
      <c r="P74" s="73"/>
      <c r="Q74" s="73"/>
      <c r="R74" s="73"/>
      <c r="S74" s="73"/>
      <c r="T74" s="70"/>
      <c r="U74" s="71"/>
      <c r="V74" s="139"/>
      <c r="W74" s="139"/>
      <c r="X74" s="137"/>
      <c r="Y74" s="138"/>
    </row>
    <row r="75" spans="2:26" ht="15.75" x14ac:dyDescent="0.2">
      <c r="B75" s="48" t="s">
        <v>3</v>
      </c>
      <c r="C75" s="10"/>
      <c r="D75" s="65"/>
      <c r="E75" s="572"/>
      <c r="F75" s="572"/>
      <c r="G75" s="573"/>
      <c r="H75" s="37"/>
      <c r="K75" s="51"/>
      <c r="M75" s="39"/>
      <c r="N75" s="40"/>
      <c r="P75" s="945"/>
      <c r="Q75" s="945"/>
      <c r="R75" s="945"/>
      <c r="S75" s="945"/>
      <c r="T75" s="70"/>
      <c r="U75" s="71"/>
      <c r="V75" s="139"/>
      <c r="W75" s="139"/>
      <c r="X75" s="137"/>
      <c r="Y75" s="138"/>
    </row>
    <row r="76" spans="2:26" ht="15" x14ac:dyDescent="0.2">
      <c r="B76" s="47" t="s">
        <v>5</v>
      </c>
      <c r="C76" s="10" t="s">
        <v>984</v>
      </c>
      <c r="D76" s="65" t="s">
        <v>386</v>
      </c>
      <c r="E76" s="572">
        <v>31.35</v>
      </c>
      <c r="F76" s="572">
        <v>32.299999999999997</v>
      </c>
      <c r="G76" s="511">
        <f t="shared" ref="G76:G79" si="10">F76-E76</f>
        <v>0.94999999999999574</v>
      </c>
      <c r="H76" s="37">
        <v>315</v>
      </c>
      <c r="K76" s="51">
        <v>25.3</v>
      </c>
      <c r="L76" t="e">
        <f>#REF!*#REF!</f>
        <v>#REF!</v>
      </c>
      <c r="M76" s="39" t="e">
        <f>ROUND(L76,1)</f>
        <v>#REF!</v>
      </c>
      <c r="N76" s="40"/>
      <c r="P76" s="947"/>
      <c r="Q76" s="947"/>
      <c r="R76" s="947"/>
      <c r="S76" s="947"/>
      <c r="T76" s="70"/>
      <c r="U76" s="71"/>
      <c r="V76" s="136"/>
      <c r="W76" s="136"/>
      <c r="X76" s="137"/>
      <c r="Y76" s="138"/>
    </row>
    <row r="77" spans="2:26" ht="15" x14ac:dyDescent="0.2">
      <c r="B77" s="47" t="s">
        <v>6</v>
      </c>
      <c r="C77" s="10" t="s">
        <v>984</v>
      </c>
      <c r="D77" s="65" t="s">
        <v>386</v>
      </c>
      <c r="E77" s="572">
        <v>12.75</v>
      </c>
      <c r="F77" s="572">
        <v>13.15</v>
      </c>
      <c r="G77" s="511">
        <f t="shared" si="10"/>
        <v>0.40000000000000036</v>
      </c>
      <c r="H77" s="37">
        <v>403</v>
      </c>
      <c r="K77" s="51"/>
      <c r="L77" t="e">
        <f>#REF!*#REF!</f>
        <v>#REF!</v>
      </c>
      <c r="M77" s="39" t="e">
        <f>ROUND(L77,1)</f>
        <v>#REF!</v>
      </c>
      <c r="N77" s="40"/>
      <c r="P77" s="947"/>
      <c r="Q77" s="947"/>
      <c r="R77" s="947"/>
      <c r="S77" s="947"/>
      <c r="T77" s="70"/>
      <c r="U77" s="71"/>
      <c r="V77" s="139"/>
      <c r="W77" s="139"/>
      <c r="X77" s="137"/>
      <c r="Y77" s="138"/>
    </row>
    <row r="78" spans="2:26" ht="15" x14ac:dyDescent="0.2">
      <c r="B78" s="47" t="s">
        <v>7</v>
      </c>
      <c r="C78" s="10" t="s">
        <v>984</v>
      </c>
      <c r="D78" s="65" t="s">
        <v>386</v>
      </c>
      <c r="E78" s="572">
        <v>14.3</v>
      </c>
      <c r="F78" s="572">
        <v>14.75</v>
      </c>
      <c r="G78" s="511">
        <f t="shared" si="10"/>
        <v>0.44999999999999929</v>
      </c>
      <c r="H78" s="37">
        <v>80</v>
      </c>
      <c r="K78" s="51">
        <v>11.5</v>
      </c>
      <c r="L78" t="e">
        <f>#REF!*#REF!</f>
        <v>#REF!</v>
      </c>
      <c r="M78" s="39" t="e">
        <f>ROUND(L78,1)</f>
        <v>#REF!</v>
      </c>
      <c r="N78" s="40"/>
      <c r="P78" s="947"/>
      <c r="Q78" s="948"/>
      <c r="R78" s="948"/>
      <c r="S78" s="948"/>
      <c r="T78" s="70"/>
      <c r="U78" s="71"/>
      <c r="V78" s="136"/>
      <c r="W78" s="136"/>
      <c r="X78" s="137"/>
      <c r="Y78" s="138"/>
    </row>
    <row r="79" spans="2:26" ht="15" x14ac:dyDescent="0.2">
      <c r="B79" s="47" t="s">
        <v>6</v>
      </c>
      <c r="C79" s="10" t="s">
        <v>984</v>
      </c>
      <c r="D79" s="65" t="s">
        <v>386</v>
      </c>
      <c r="E79" s="572">
        <v>9.5</v>
      </c>
      <c r="F79" s="572">
        <v>9.8000000000000007</v>
      </c>
      <c r="G79" s="511">
        <f t="shared" si="10"/>
        <v>0.30000000000000071</v>
      </c>
      <c r="H79" s="37">
        <v>41</v>
      </c>
      <c r="K79" s="51"/>
      <c r="L79" t="e">
        <f>#REF!*#REF!</f>
        <v>#REF!</v>
      </c>
      <c r="M79" s="39" t="e">
        <f>ROUND(L79,1)</f>
        <v>#REF!</v>
      </c>
      <c r="N79" s="40"/>
      <c r="P79" s="947"/>
      <c r="Q79" s="947"/>
      <c r="R79" s="947"/>
      <c r="S79" s="947"/>
      <c r="T79" s="70"/>
      <c r="U79" s="71"/>
      <c r="V79" s="139"/>
      <c r="W79" s="139"/>
      <c r="X79" s="137"/>
      <c r="Y79" s="138"/>
    </row>
    <row r="80" spans="2:26" ht="15" x14ac:dyDescent="0.2">
      <c r="B80" s="47"/>
      <c r="C80" s="10"/>
      <c r="D80" s="65"/>
      <c r="E80" s="572"/>
      <c r="F80" s="572"/>
      <c r="G80" s="573"/>
      <c r="H80" s="37">
        <v>0</v>
      </c>
      <c r="M80" s="39"/>
      <c r="N80" s="40"/>
      <c r="P80" s="947"/>
      <c r="Q80" s="947"/>
      <c r="R80" s="947"/>
      <c r="S80" s="947"/>
      <c r="T80" s="70"/>
      <c r="U80" s="71"/>
      <c r="V80" s="139"/>
      <c r="W80" s="139"/>
      <c r="X80" s="137"/>
      <c r="Y80" s="138"/>
    </row>
    <row r="81" spans="2:25" ht="48.75" customHeight="1" x14ac:dyDescent="0.2">
      <c r="B81" s="48" t="s">
        <v>8</v>
      </c>
      <c r="C81" s="10"/>
      <c r="D81" s="65"/>
      <c r="E81" s="572"/>
      <c r="F81" s="572"/>
      <c r="G81" s="573"/>
      <c r="H81" s="37">
        <v>20</v>
      </c>
      <c r="M81" s="39"/>
      <c r="N81" s="40"/>
      <c r="P81" s="121"/>
      <c r="Q81" s="121"/>
      <c r="R81" s="121"/>
      <c r="S81" s="121"/>
      <c r="T81" s="70"/>
      <c r="U81" s="71"/>
      <c r="V81" s="139"/>
      <c r="W81" s="139"/>
      <c r="X81" s="137"/>
      <c r="Y81" s="138"/>
    </row>
    <row r="82" spans="2:25" ht="15" x14ac:dyDescent="0.2">
      <c r="B82" s="47"/>
      <c r="C82" s="10"/>
      <c r="D82" s="65"/>
      <c r="E82" s="572"/>
      <c r="F82" s="572"/>
      <c r="G82" s="573"/>
      <c r="H82" s="37">
        <v>0</v>
      </c>
      <c r="M82" s="39"/>
      <c r="N82" s="40"/>
      <c r="P82" s="947"/>
      <c r="Q82" s="947"/>
      <c r="R82" s="947"/>
      <c r="S82" s="947"/>
      <c r="T82" s="70"/>
      <c r="U82" s="71"/>
      <c r="V82" s="139"/>
      <c r="W82" s="139"/>
      <c r="X82" s="137"/>
      <c r="Y82" s="138"/>
    </row>
    <row r="83" spans="2:25" ht="33.75" customHeight="1" x14ac:dyDescent="0.2">
      <c r="B83" s="48" t="s">
        <v>9</v>
      </c>
      <c r="C83" s="10"/>
      <c r="D83" s="65"/>
      <c r="E83" s="572"/>
      <c r="F83" s="572"/>
      <c r="G83" s="573"/>
      <c r="H83" s="37">
        <v>315</v>
      </c>
      <c r="M83" s="39"/>
      <c r="N83" s="40"/>
      <c r="P83" s="121"/>
      <c r="Q83" s="121"/>
      <c r="R83" s="121"/>
      <c r="S83" s="121"/>
      <c r="T83" s="70"/>
      <c r="U83" s="71"/>
      <c r="V83" s="139"/>
      <c r="W83" s="139"/>
      <c r="X83" s="137"/>
      <c r="Y83" s="138"/>
    </row>
    <row r="84" spans="2:25" ht="15" x14ac:dyDescent="0.2">
      <c r="B84" s="47"/>
      <c r="C84" s="10"/>
      <c r="D84" s="65"/>
      <c r="E84" s="572"/>
      <c r="F84" s="572"/>
      <c r="G84" s="573"/>
      <c r="H84" s="37"/>
      <c r="M84" s="39"/>
      <c r="N84" s="40"/>
      <c r="P84" s="73"/>
      <c r="Q84" s="73"/>
      <c r="R84" s="73"/>
      <c r="S84" s="73"/>
      <c r="T84" s="70"/>
      <c r="U84" s="71"/>
      <c r="V84" s="139"/>
      <c r="W84" s="139"/>
      <c r="X84" s="137"/>
      <c r="Y84" s="138"/>
    </row>
    <row r="85" spans="2:25" ht="15.75" x14ac:dyDescent="0.2">
      <c r="B85" s="48" t="s">
        <v>10</v>
      </c>
      <c r="C85" s="10"/>
      <c r="D85" s="65"/>
      <c r="E85" s="572"/>
      <c r="F85" s="572"/>
      <c r="G85" s="573"/>
      <c r="H85" s="37"/>
      <c r="M85" s="39"/>
      <c r="N85" s="40"/>
      <c r="P85" s="945"/>
      <c r="Q85" s="945"/>
      <c r="R85" s="945"/>
      <c r="S85" s="945"/>
      <c r="T85" s="70"/>
      <c r="U85" s="71"/>
      <c r="V85" s="139"/>
      <c r="W85" s="139"/>
      <c r="X85" s="137"/>
      <c r="Y85" s="138"/>
    </row>
    <row r="86" spans="2:25" ht="15" x14ac:dyDescent="0.2">
      <c r="B86" s="47" t="s">
        <v>415</v>
      </c>
      <c r="C86" s="10" t="s">
        <v>984</v>
      </c>
      <c r="D86" s="65" t="s">
        <v>386</v>
      </c>
      <c r="E86" s="572">
        <v>58.15</v>
      </c>
      <c r="F86" s="572">
        <v>59.9</v>
      </c>
      <c r="G86" s="511">
        <f t="shared" ref="G86:G88" si="11">F86-E86</f>
        <v>1.75</v>
      </c>
      <c r="H86" s="37"/>
      <c r="L86" t="e">
        <f>#REF!*#REF!</f>
        <v>#REF!</v>
      </c>
      <c r="M86" s="39" t="e">
        <f>ROUND(L86,1)</f>
        <v>#REF!</v>
      </c>
      <c r="N86" s="40"/>
      <c r="P86" s="947"/>
      <c r="Q86" s="947"/>
      <c r="R86" s="947"/>
      <c r="S86" s="947"/>
      <c r="T86" s="70"/>
      <c r="U86" s="71"/>
      <c r="V86" s="139"/>
      <c r="W86" s="139"/>
      <c r="X86" s="137"/>
      <c r="Y86" s="138"/>
    </row>
    <row r="87" spans="2:25" ht="15" x14ac:dyDescent="0.2">
      <c r="B87" s="47" t="s">
        <v>416</v>
      </c>
      <c r="C87" s="10" t="s">
        <v>984</v>
      </c>
      <c r="D87" s="65" t="s">
        <v>386</v>
      </c>
      <c r="E87" s="572">
        <v>49.45</v>
      </c>
      <c r="F87" s="572">
        <v>50.95</v>
      </c>
      <c r="G87" s="511">
        <f t="shared" si="11"/>
        <v>1.5</v>
      </c>
      <c r="H87" s="37">
        <v>22</v>
      </c>
      <c r="K87" s="56">
        <v>39.9</v>
      </c>
      <c r="L87" t="e">
        <f>#REF!*#REF!</f>
        <v>#REF!</v>
      </c>
      <c r="M87" s="39" t="e">
        <f>ROUND(L87,1)</f>
        <v>#REF!</v>
      </c>
      <c r="N87" s="40"/>
      <c r="P87" s="947"/>
      <c r="Q87" s="947"/>
      <c r="R87" s="947"/>
      <c r="S87" s="947"/>
      <c r="T87" s="70"/>
      <c r="U87" s="71"/>
      <c r="V87" s="136"/>
      <c r="W87" s="136"/>
      <c r="X87" s="137"/>
      <c r="Y87" s="138"/>
    </row>
    <row r="88" spans="2:25" ht="15" x14ac:dyDescent="0.2">
      <c r="B88" s="47" t="s">
        <v>417</v>
      </c>
      <c r="C88" s="10" t="s">
        <v>984</v>
      </c>
      <c r="D88" s="65" t="s">
        <v>386</v>
      </c>
      <c r="E88" s="572">
        <v>18.100000000000001</v>
      </c>
      <c r="F88" s="572">
        <v>18.649999999999999</v>
      </c>
      <c r="G88" s="511">
        <f t="shared" si="11"/>
        <v>0.54999999999999716</v>
      </c>
      <c r="H88" s="37">
        <v>49</v>
      </c>
      <c r="K88" s="56"/>
      <c r="L88" t="e">
        <f>#REF!*#REF!</f>
        <v>#REF!</v>
      </c>
      <c r="M88" s="39" t="e">
        <f>ROUND(L88,1)</f>
        <v>#REF!</v>
      </c>
      <c r="N88" s="40"/>
      <c r="P88" s="947"/>
      <c r="Q88" s="947"/>
      <c r="R88" s="947"/>
      <c r="S88" s="947"/>
      <c r="T88" s="70"/>
      <c r="U88" s="71"/>
      <c r="V88" s="139"/>
      <c r="W88" s="139"/>
      <c r="X88" s="137"/>
      <c r="Y88" s="138"/>
    </row>
    <row r="89" spans="2:25" ht="15" x14ac:dyDescent="0.2">
      <c r="B89" s="47"/>
      <c r="C89" s="10"/>
      <c r="D89" s="65"/>
      <c r="E89" s="572"/>
      <c r="F89" s="572"/>
      <c r="G89" s="573"/>
      <c r="H89" s="37">
        <v>100</v>
      </c>
      <c r="K89" s="56"/>
      <c r="M89" s="39"/>
      <c r="N89" s="40"/>
      <c r="P89" s="947"/>
      <c r="Q89" s="947"/>
      <c r="R89" s="947"/>
      <c r="S89" s="947"/>
      <c r="T89" s="70"/>
      <c r="U89" s="71"/>
      <c r="V89" s="139"/>
      <c r="W89" s="139"/>
      <c r="X89" s="137"/>
      <c r="Y89" s="138"/>
    </row>
    <row r="90" spans="2:25" ht="15.75" x14ac:dyDescent="0.2">
      <c r="B90" s="48" t="s">
        <v>11</v>
      </c>
      <c r="C90" s="10"/>
      <c r="D90" s="65"/>
      <c r="E90" s="572"/>
      <c r="F90" s="572"/>
      <c r="G90" s="573"/>
      <c r="H90" s="37">
        <v>9</v>
      </c>
      <c r="K90" s="56"/>
      <c r="M90" s="39"/>
      <c r="N90" s="40"/>
      <c r="P90" s="945"/>
      <c r="Q90" s="945"/>
      <c r="R90" s="945"/>
      <c r="S90" s="945"/>
      <c r="T90" s="70"/>
      <c r="U90" s="71"/>
      <c r="V90" s="139"/>
      <c r="W90" s="139"/>
      <c r="X90" s="137"/>
      <c r="Y90" s="138"/>
    </row>
    <row r="91" spans="2:25" ht="15" x14ac:dyDescent="0.2">
      <c r="B91" s="47" t="s">
        <v>415</v>
      </c>
      <c r="C91" s="10" t="s">
        <v>984</v>
      </c>
      <c r="D91" s="65" t="s">
        <v>386</v>
      </c>
      <c r="E91" s="572">
        <v>71.5</v>
      </c>
      <c r="F91" s="572">
        <v>73.650000000000006</v>
      </c>
      <c r="G91" s="511">
        <f t="shared" ref="G91:G93" si="12">F91-E91</f>
        <v>2.1500000000000057</v>
      </c>
      <c r="H91" s="37">
        <v>6</v>
      </c>
      <c r="K91" s="56">
        <v>57.9</v>
      </c>
      <c r="L91" t="e">
        <f>#REF!*#REF!</f>
        <v>#REF!</v>
      </c>
      <c r="M91" s="39" t="e">
        <f>ROUND(L91,1)</f>
        <v>#REF!</v>
      </c>
      <c r="N91" s="40"/>
      <c r="P91" s="947"/>
      <c r="Q91" s="947"/>
      <c r="R91" s="947"/>
      <c r="S91" s="947"/>
      <c r="T91" s="70"/>
      <c r="U91" s="71"/>
      <c r="V91" s="139"/>
      <c r="W91" s="136"/>
      <c r="X91" s="137"/>
      <c r="Y91" s="138"/>
    </row>
    <row r="92" spans="2:25" ht="15" x14ac:dyDescent="0.2">
      <c r="B92" s="47" t="s">
        <v>416</v>
      </c>
      <c r="C92" s="10" t="s">
        <v>984</v>
      </c>
      <c r="D92" s="65" t="s">
        <v>386</v>
      </c>
      <c r="E92" s="572">
        <v>60.25</v>
      </c>
      <c r="F92" s="572">
        <v>62.05</v>
      </c>
      <c r="G92" s="511">
        <f t="shared" si="12"/>
        <v>1.7999999999999972</v>
      </c>
      <c r="H92" s="37">
        <v>44</v>
      </c>
      <c r="K92" s="56">
        <v>48.8</v>
      </c>
      <c r="L92" t="e">
        <f>#REF!*#REF!</f>
        <v>#REF!</v>
      </c>
      <c r="M92" s="39" t="e">
        <f>ROUND(L92,1)</f>
        <v>#REF!</v>
      </c>
      <c r="N92" s="40"/>
      <c r="P92" s="947"/>
      <c r="Q92" s="947"/>
      <c r="R92" s="947"/>
      <c r="S92" s="947"/>
      <c r="T92" s="70"/>
      <c r="U92" s="71"/>
      <c r="V92" s="136"/>
      <c r="W92" s="136"/>
      <c r="X92" s="137"/>
      <c r="Y92" s="138"/>
    </row>
    <row r="93" spans="2:25" ht="15" x14ac:dyDescent="0.2">
      <c r="B93" s="47" t="s">
        <v>417</v>
      </c>
      <c r="C93" s="10" t="s">
        <v>984</v>
      </c>
      <c r="D93" s="65" t="s">
        <v>386</v>
      </c>
      <c r="E93" s="572">
        <v>18.100000000000001</v>
      </c>
      <c r="F93" s="572">
        <v>18.649999999999999</v>
      </c>
      <c r="G93" s="511">
        <f t="shared" si="12"/>
        <v>0.54999999999999716</v>
      </c>
      <c r="H93" s="37">
        <v>0</v>
      </c>
      <c r="K93" s="56"/>
      <c r="L93" t="e">
        <f>#REF!*#REF!</f>
        <v>#REF!</v>
      </c>
      <c r="M93" s="39" t="e">
        <f>ROUND(L93,1)</f>
        <v>#REF!</v>
      </c>
      <c r="N93" s="40"/>
      <c r="P93" s="947"/>
      <c r="Q93" s="947"/>
      <c r="R93" s="947"/>
      <c r="S93" s="947"/>
      <c r="T93" s="70"/>
      <c r="U93" s="71"/>
      <c r="V93" s="139"/>
      <c r="W93" s="139"/>
      <c r="X93" s="137"/>
      <c r="Y93" s="138"/>
    </row>
    <row r="94" spans="2:25" ht="15" x14ac:dyDescent="0.2">
      <c r="B94" s="47"/>
      <c r="C94" s="10"/>
      <c r="D94" s="65"/>
      <c r="E94" s="572"/>
      <c r="F94" s="572"/>
      <c r="G94" s="573"/>
      <c r="H94" s="37"/>
      <c r="K94" s="56"/>
      <c r="M94" s="39"/>
      <c r="N94" s="40"/>
      <c r="P94" s="147"/>
      <c r="Q94" s="148"/>
      <c r="R94" s="43"/>
      <c r="S94" s="43"/>
      <c r="T94" s="70"/>
      <c r="U94" s="71"/>
      <c r="V94" s="139"/>
      <c r="W94" s="139"/>
      <c r="X94" s="137"/>
      <c r="Y94" s="138"/>
    </row>
    <row r="95" spans="2:25" ht="15.75" x14ac:dyDescent="0.2">
      <c r="B95" s="48" t="s">
        <v>12</v>
      </c>
      <c r="C95" s="10" t="s">
        <v>984</v>
      </c>
      <c r="D95" s="65" t="s">
        <v>386</v>
      </c>
      <c r="E95" s="572">
        <v>14.2</v>
      </c>
      <c r="F95" s="572">
        <v>14.65</v>
      </c>
      <c r="G95" s="511">
        <f>F95-E95</f>
        <v>0.45000000000000107</v>
      </c>
      <c r="H95" s="37"/>
      <c r="K95" s="56">
        <v>11.4</v>
      </c>
      <c r="L95" t="e">
        <f>#REF!*#REF!</f>
        <v>#REF!</v>
      </c>
      <c r="M95" s="39" t="e">
        <f>ROUND(L95,1)</f>
        <v>#REF!</v>
      </c>
      <c r="N95" s="40"/>
      <c r="P95" s="945"/>
      <c r="Q95" s="945"/>
      <c r="R95" s="945"/>
      <c r="S95" s="945"/>
      <c r="T95" s="70"/>
      <c r="U95" s="71"/>
      <c r="V95" s="136"/>
      <c r="W95" s="136"/>
      <c r="X95" s="137"/>
      <c r="Y95" s="138"/>
    </row>
    <row r="96" spans="2:25" ht="15" x14ac:dyDescent="0.2">
      <c r="B96" s="47"/>
      <c r="C96" s="10"/>
      <c r="D96" s="65"/>
      <c r="E96" s="572"/>
      <c r="F96" s="572"/>
      <c r="G96" s="573"/>
      <c r="H96" s="37">
        <v>16</v>
      </c>
      <c r="M96" s="39"/>
      <c r="N96" s="40"/>
      <c r="P96" s="947"/>
      <c r="Q96" s="947"/>
      <c r="R96" s="947"/>
      <c r="S96" s="947"/>
      <c r="T96" s="70"/>
      <c r="U96" s="71"/>
      <c r="V96" s="139"/>
      <c r="W96" s="139"/>
      <c r="X96" s="137"/>
      <c r="Y96" s="138"/>
    </row>
    <row r="97" spans="2:25" ht="15.75" x14ac:dyDescent="0.2">
      <c r="B97" s="48" t="s">
        <v>13</v>
      </c>
      <c r="C97" s="10"/>
      <c r="D97" s="65"/>
      <c r="E97" s="572"/>
      <c r="F97" s="572"/>
      <c r="G97" s="573"/>
      <c r="H97" s="37">
        <v>16</v>
      </c>
      <c r="M97" s="39"/>
      <c r="N97" s="40"/>
      <c r="P97" s="945"/>
      <c r="Q97" s="945"/>
      <c r="R97" s="945"/>
      <c r="S97" s="945"/>
      <c r="T97" s="70"/>
      <c r="U97" s="71"/>
      <c r="V97" s="139"/>
      <c r="W97" s="139"/>
      <c r="X97" s="137"/>
      <c r="Y97" s="138"/>
    </row>
    <row r="98" spans="2:25" ht="15.75" x14ac:dyDescent="0.2">
      <c r="B98" s="48" t="s">
        <v>14</v>
      </c>
      <c r="C98" s="10"/>
      <c r="D98" s="65"/>
      <c r="E98" s="572"/>
      <c r="F98" s="572"/>
      <c r="G98" s="573"/>
      <c r="H98" s="37">
        <v>16</v>
      </c>
      <c r="M98" s="39"/>
      <c r="N98" s="40"/>
      <c r="P98" s="945"/>
      <c r="Q98" s="945"/>
      <c r="R98" s="945"/>
      <c r="S98" s="945"/>
      <c r="T98" s="70"/>
      <c r="U98" s="71"/>
      <c r="V98" s="139"/>
      <c r="W98" s="139"/>
      <c r="X98" s="137"/>
      <c r="Y98" s="138"/>
    </row>
    <row r="99" spans="2:25" ht="15" x14ac:dyDescent="0.2">
      <c r="B99" s="47" t="s">
        <v>15</v>
      </c>
      <c r="C99" s="10" t="s">
        <v>984</v>
      </c>
      <c r="D99" s="65" t="s">
        <v>386</v>
      </c>
      <c r="E99" s="572">
        <v>47.8</v>
      </c>
      <c r="F99" s="572">
        <v>49.25</v>
      </c>
      <c r="G99" s="511">
        <f t="shared" ref="G99:G100" si="13">F99-E99</f>
        <v>1.4500000000000028</v>
      </c>
      <c r="H99" s="37"/>
      <c r="L99" t="e">
        <f>#REF!*#REF!</f>
        <v>#REF!</v>
      </c>
      <c r="M99" s="39" t="e">
        <f>ROUND(L99,1)</f>
        <v>#REF!</v>
      </c>
      <c r="N99" s="40"/>
      <c r="P99" s="73"/>
      <c r="Q99" s="43"/>
      <c r="R99" s="43"/>
      <c r="S99" s="43"/>
      <c r="T99" s="70"/>
      <c r="U99" s="71"/>
      <c r="V99" s="139"/>
      <c r="W99" s="136"/>
      <c r="X99" s="137"/>
      <c r="Y99" s="138"/>
    </row>
    <row r="100" spans="2:25" ht="15" x14ac:dyDescent="0.2">
      <c r="B100" s="47" t="s">
        <v>16</v>
      </c>
      <c r="C100" s="10" t="s">
        <v>984</v>
      </c>
      <c r="D100" s="65" t="s">
        <v>386</v>
      </c>
      <c r="E100" s="572">
        <v>32.65</v>
      </c>
      <c r="F100" s="572">
        <v>33.65</v>
      </c>
      <c r="G100" s="511">
        <f t="shared" si="13"/>
        <v>1</v>
      </c>
      <c r="H100" s="37"/>
      <c r="L100" t="e">
        <f>#REF!*#REF!</f>
        <v>#REF!</v>
      </c>
      <c r="M100" s="39" t="e">
        <f>ROUND(L100,1)</f>
        <v>#REF!</v>
      </c>
      <c r="N100" s="40"/>
      <c r="P100" s="73"/>
      <c r="Q100" s="73"/>
      <c r="R100" s="73"/>
      <c r="S100" s="73"/>
      <c r="T100" s="70"/>
      <c r="U100" s="71"/>
      <c r="V100" s="136"/>
      <c r="W100" s="136"/>
      <c r="X100" s="137"/>
      <c r="Y100" s="138"/>
    </row>
    <row r="101" spans="2:25" ht="15.75" x14ac:dyDescent="0.2">
      <c r="B101" s="48"/>
      <c r="C101" s="10"/>
      <c r="D101" s="65"/>
      <c r="E101" s="572"/>
      <c r="F101" s="572"/>
      <c r="G101" s="573"/>
      <c r="H101" s="37"/>
      <c r="M101" s="39"/>
      <c r="N101" s="40"/>
      <c r="P101" s="945"/>
      <c r="Q101" s="945"/>
      <c r="R101" s="945"/>
      <c r="S101" s="945"/>
      <c r="T101" s="70"/>
      <c r="U101" s="71"/>
      <c r="V101" s="139"/>
      <c r="W101" s="139"/>
      <c r="X101" s="137"/>
      <c r="Y101" s="138"/>
    </row>
    <row r="102" spans="2:25" ht="15.75" x14ac:dyDescent="0.2">
      <c r="B102" s="48" t="s">
        <v>13</v>
      </c>
      <c r="C102" s="10"/>
      <c r="D102" s="65"/>
      <c r="E102" s="572"/>
      <c r="F102" s="572"/>
      <c r="G102" s="573"/>
      <c r="H102" s="37">
        <v>186</v>
      </c>
      <c r="M102" s="39"/>
      <c r="N102" s="40"/>
      <c r="P102" s="945"/>
      <c r="Q102" s="945"/>
      <c r="R102" s="945"/>
      <c r="S102" s="945"/>
      <c r="T102" s="70"/>
      <c r="U102" s="71"/>
      <c r="V102" s="139"/>
      <c r="W102" s="139"/>
      <c r="X102" s="137"/>
      <c r="Y102" s="138"/>
    </row>
    <row r="103" spans="2:25" ht="42" customHeight="1" x14ac:dyDescent="0.2">
      <c r="B103" s="48" t="s">
        <v>17</v>
      </c>
      <c r="C103" s="10"/>
      <c r="D103" s="65"/>
      <c r="E103" s="572"/>
      <c r="F103" s="572"/>
      <c r="G103" s="573"/>
      <c r="H103" s="37">
        <v>256</v>
      </c>
      <c r="M103" s="39"/>
      <c r="N103" s="40"/>
      <c r="P103" s="945"/>
      <c r="Q103" s="945"/>
      <c r="R103" s="945"/>
      <c r="S103" s="945"/>
      <c r="T103" s="70"/>
      <c r="U103" s="71"/>
      <c r="V103" s="139"/>
      <c r="W103" s="139"/>
      <c r="X103" s="137"/>
      <c r="Y103" s="138"/>
    </row>
    <row r="104" spans="2:25" ht="15" x14ac:dyDescent="0.2">
      <c r="B104" s="47" t="s">
        <v>15</v>
      </c>
      <c r="C104" s="10" t="s">
        <v>984</v>
      </c>
      <c r="D104" s="65" t="s">
        <v>386</v>
      </c>
      <c r="E104" s="572">
        <v>89.75</v>
      </c>
      <c r="F104" s="572">
        <v>92.45</v>
      </c>
      <c r="G104" s="511">
        <f t="shared" ref="G104:G105" si="14">F104-E104</f>
        <v>2.7000000000000028</v>
      </c>
      <c r="H104" s="37">
        <v>127</v>
      </c>
      <c r="L104" t="e">
        <f>#REF!*#REF!</f>
        <v>#REF!</v>
      </c>
      <c r="M104" s="39" t="e">
        <f>ROUND(L104,1)</f>
        <v>#REF!</v>
      </c>
      <c r="N104" s="40"/>
      <c r="P104" s="73"/>
      <c r="Q104" s="43"/>
      <c r="R104" s="43"/>
      <c r="S104" s="43"/>
      <c r="T104" s="70"/>
      <c r="U104" s="71"/>
      <c r="V104" s="139"/>
      <c r="W104" s="136"/>
      <c r="X104" s="137"/>
      <c r="Y104" s="138"/>
    </row>
    <row r="105" spans="2:25" ht="15" x14ac:dyDescent="0.2">
      <c r="B105" s="47" t="s">
        <v>16</v>
      </c>
      <c r="C105" s="10" t="s">
        <v>984</v>
      </c>
      <c r="D105" s="65" t="s">
        <v>386</v>
      </c>
      <c r="E105" s="572">
        <v>50.05</v>
      </c>
      <c r="F105" s="572">
        <v>51.55</v>
      </c>
      <c r="G105" s="511">
        <f t="shared" si="14"/>
        <v>1.5</v>
      </c>
      <c r="H105" s="37">
        <v>15</v>
      </c>
      <c r="L105" t="e">
        <f>#REF!*#REF!</f>
        <v>#REF!</v>
      </c>
      <c r="M105" s="39" t="e">
        <f>ROUND(L105,1)</f>
        <v>#REF!</v>
      </c>
      <c r="N105" s="40"/>
      <c r="P105" s="73"/>
      <c r="Q105" s="73"/>
      <c r="R105" s="73"/>
      <c r="S105" s="73"/>
      <c r="T105" s="70"/>
      <c r="U105" s="71"/>
      <c r="V105" s="139"/>
      <c r="W105" s="136"/>
      <c r="X105" s="137"/>
      <c r="Y105" s="138"/>
    </row>
    <row r="106" spans="2:25" ht="15" x14ac:dyDescent="0.2">
      <c r="B106" s="47"/>
      <c r="C106" s="10"/>
      <c r="D106" s="65"/>
      <c r="E106" s="572"/>
      <c r="F106" s="572"/>
      <c r="G106" s="573"/>
      <c r="H106" s="37">
        <v>133</v>
      </c>
      <c r="M106" s="39"/>
      <c r="N106" s="40"/>
      <c r="P106" s="947"/>
      <c r="Q106" s="947"/>
      <c r="R106" s="947"/>
      <c r="S106" s="947"/>
      <c r="T106" s="70"/>
      <c r="U106" s="71"/>
      <c r="V106" s="139"/>
      <c r="W106" s="139"/>
      <c r="X106" s="137"/>
      <c r="Y106" s="138"/>
    </row>
    <row r="107" spans="2:25" ht="15.75" x14ac:dyDescent="0.2">
      <c r="B107" s="48" t="s">
        <v>18</v>
      </c>
      <c r="C107" s="10"/>
      <c r="D107" s="65"/>
      <c r="E107" s="572"/>
      <c r="F107" s="572"/>
      <c r="G107" s="573"/>
      <c r="H107" s="37">
        <v>15</v>
      </c>
      <c r="M107" s="39"/>
      <c r="N107" s="40"/>
      <c r="P107" s="945"/>
      <c r="Q107" s="945"/>
      <c r="R107" s="945"/>
      <c r="S107" s="945"/>
      <c r="T107" s="70"/>
      <c r="U107" s="71"/>
      <c r="V107" s="139"/>
      <c r="W107" s="139"/>
      <c r="X107" s="137"/>
      <c r="Y107" s="138"/>
    </row>
    <row r="108" spans="2:25" ht="15.75" x14ac:dyDescent="0.2">
      <c r="B108" s="48" t="s">
        <v>19</v>
      </c>
      <c r="C108" s="10"/>
      <c r="D108" s="65"/>
      <c r="E108" s="572"/>
      <c r="F108" s="572"/>
      <c r="G108" s="573"/>
      <c r="H108" s="37">
        <v>72</v>
      </c>
      <c r="M108" s="39"/>
      <c r="N108" s="40"/>
      <c r="P108" s="945"/>
      <c r="Q108" s="945"/>
      <c r="R108" s="945"/>
      <c r="S108" s="945"/>
      <c r="T108" s="70"/>
      <c r="U108" s="71"/>
      <c r="V108" s="139"/>
      <c r="W108" s="139"/>
      <c r="X108" s="137"/>
      <c r="Y108" s="138"/>
    </row>
    <row r="109" spans="2:25" ht="15" x14ac:dyDescent="0.2">
      <c r="B109" s="47" t="s">
        <v>403</v>
      </c>
      <c r="C109" s="10" t="s">
        <v>984</v>
      </c>
      <c r="D109" s="65" t="s">
        <v>386</v>
      </c>
      <c r="E109" s="572">
        <v>3.9</v>
      </c>
      <c r="F109" s="572">
        <v>4</v>
      </c>
      <c r="G109" s="511">
        <f t="shared" ref="G109:G120" si="15">F109-E109</f>
        <v>0.10000000000000009</v>
      </c>
      <c r="H109" s="37"/>
      <c r="L109" t="e">
        <f>#REF!*#REF!</f>
        <v>#REF!</v>
      </c>
      <c r="M109" s="39" t="e">
        <f t="shared" ref="M109:M120" si="16">ROUND(L109,1)</f>
        <v>#REF!</v>
      </c>
      <c r="N109" s="40"/>
      <c r="P109" s="947"/>
      <c r="Q109" s="948"/>
      <c r="R109" s="948"/>
      <c r="S109" s="948"/>
      <c r="T109" s="70"/>
      <c r="U109" s="71"/>
      <c r="V109" s="139"/>
      <c r="W109" s="139"/>
      <c r="X109" s="137"/>
      <c r="Y109" s="138"/>
    </row>
    <row r="110" spans="2:25" ht="15" x14ac:dyDescent="0.2">
      <c r="B110" s="47" t="s">
        <v>20</v>
      </c>
      <c r="C110" s="10" t="s">
        <v>984</v>
      </c>
      <c r="D110" s="65" t="s">
        <v>386</v>
      </c>
      <c r="E110" s="572">
        <v>2.7</v>
      </c>
      <c r="F110" s="572">
        <v>2.8</v>
      </c>
      <c r="G110" s="511">
        <f t="shared" si="15"/>
        <v>9.9999999999999645E-2</v>
      </c>
      <c r="H110" s="37"/>
      <c r="L110" t="e">
        <f>#REF!*#REF!</f>
        <v>#REF!</v>
      </c>
      <c r="M110" s="39" t="e">
        <f t="shared" si="16"/>
        <v>#REF!</v>
      </c>
      <c r="N110" s="40"/>
      <c r="P110" s="947"/>
      <c r="Q110" s="948"/>
      <c r="R110" s="948"/>
      <c r="S110" s="948"/>
      <c r="T110" s="70"/>
      <c r="U110" s="71"/>
      <c r="V110" s="139"/>
      <c r="W110" s="139"/>
      <c r="X110" s="137"/>
      <c r="Y110" s="138"/>
    </row>
    <row r="111" spans="2:25" ht="15" x14ac:dyDescent="0.2">
      <c r="B111" s="47" t="s">
        <v>21</v>
      </c>
      <c r="C111" s="10" t="s">
        <v>984</v>
      </c>
      <c r="D111" s="65" t="s">
        <v>386</v>
      </c>
      <c r="E111" s="572">
        <v>3.1</v>
      </c>
      <c r="F111" s="572">
        <v>3.2</v>
      </c>
      <c r="G111" s="511">
        <f t="shared" si="15"/>
        <v>0.10000000000000009</v>
      </c>
      <c r="H111" s="37">
        <v>164</v>
      </c>
      <c r="L111" t="e">
        <f>#REF!*#REF!</f>
        <v>#REF!</v>
      </c>
      <c r="M111" s="39" t="e">
        <f t="shared" si="16"/>
        <v>#REF!</v>
      </c>
      <c r="N111" s="40"/>
      <c r="P111" s="947"/>
      <c r="Q111" s="948"/>
      <c r="R111" s="948"/>
      <c r="S111" s="948"/>
      <c r="T111" s="70"/>
      <c r="U111" s="71"/>
      <c r="V111" s="136"/>
      <c r="W111" s="136"/>
      <c r="X111" s="137"/>
      <c r="Y111" s="138"/>
    </row>
    <row r="112" spans="2:25" ht="15" x14ac:dyDescent="0.2">
      <c r="B112" s="47" t="s">
        <v>22</v>
      </c>
      <c r="C112" s="10" t="s">
        <v>984</v>
      </c>
      <c r="D112" s="65" t="s">
        <v>386</v>
      </c>
      <c r="E112" s="572">
        <v>2</v>
      </c>
      <c r="F112" s="572">
        <v>2.0499999999999998</v>
      </c>
      <c r="G112" s="511">
        <f t="shared" si="15"/>
        <v>4.9999999999999822E-2</v>
      </c>
      <c r="H112" s="37">
        <v>145</v>
      </c>
      <c r="L112" t="e">
        <f>#REF!*#REF!</f>
        <v>#REF!</v>
      </c>
      <c r="M112" s="39" t="e">
        <f t="shared" si="16"/>
        <v>#REF!</v>
      </c>
      <c r="N112" s="40"/>
      <c r="P112" s="947"/>
      <c r="Q112" s="948"/>
      <c r="R112" s="948"/>
      <c r="S112" s="948"/>
      <c r="T112" s="70"/>
      <c r="U112" s="71"/>
      <c r="V112" s="139"/>
      <c r="W112" s="139"/>
      <c r="X112" s="137"/>
      <c r="Y112" s="138"/>
    </row>
    <row r="113" spans="2:25" ht="15" x14ac:dyDescent="0.2">
      <c r="B113" s="47" t="s">
        <v>23</v>
      </c>
      <c r="C113" s="10" t="s">
        <v>984</v>
      </c>
      <c r="D113" s="65" t="s">
        <v>386</v>
      </c>
      <c r="E113" s="572">
        <v>87.05</v>
      </c>
      <c r="F113" s="572">
        <v>89.65</v>
      </c>
      <c r="G113" s="511">
        <f t="shared" si="15"/>
        <v>2.6000000000000085</v>
      </c>
      <c r="H113" s="37">
        <v>30</v>
      </c>
      <c r="L113" t="e">
        <f>#REF!*#REF!</f>
        <v>#REF!</v>
      </c>
      <c r="M113" s="39" t="e">
        <f t="shared" si="16"/>
        <v>#REF!</v>
      </c>
      <c r="N113" s="40"/>
      <c r="P113" s="947"/>
      <c r="Q113" s="948"/>
      <c r="R113" s="948"/>
      <c r="S113" s="948"/>
      <c r="T113" s="70"/>
      <c r="U113" s="71"/>
      <c r="V113" s="136"/>
      <c r="W113" s="136"/>
      <c r="X113" s="137"/>
      <c r="Y113" s="138"/>
    </row>
    <row r="114" spans="2:25" ht="15" x14ac:dyDescent="0.2">
      <c r="B114" s="47" t="s">
        <v>24</v>
      </c>
      <c r="C114" s="10" t="s">
        <v>984</v>
      </c>
      <c r="D114" s="65" t="s">
        <v>386</v>
      </c>
      <c r="E114" s="572">
        <v>47.2</v>
      </c>
      <c r="F114" s="572">
        <v>48.6</v>
      </c>
      <c r="G114" s="511">
        <f t="shared" si="15"/>
        <v>1.3999999999999986</v>
      </c>
      <c r="H114" s="37"/>
      <c r="L114" t="e">
        <f>#REF!*#REF!</f>
        <v>#REF!</v>
      </c>
      <c r="M114" s="39" t="e">
        <f t="shared" si="16"/>
        <v>#REF!</v>
      </c>
      <c r="N114" s="40"/>
      <c r="P114" s="73"/>
      <c r="Q114" s="43"/>
      <c r="R114" s="43"/>
      <c r="S114" s="43"/>
      <c r="T114" s="70"/>
      <c r="U114" s="71"/>
      <c r="V114" s="136"/>
      <c r="W114" s="136"/>
      <c r="X114" s="137"/>
      <c r="Y114" s="138"/>
    </row>
    <row r="115" spans="2:25" ht="15" x14ac:dyDescent="0.2">
      <c r="B115" s="47" t="s">
        <v>25</v>
      </c>
      <c r="C115" s="10" t="s">
        <v>984</v>
      </c>
      <c r="D115" s="65" t="s">
        <v>386</v>
      </c>
      <c r="E115" s="572">
        <v>47.2</v>
      </c>
      <c r="F115" s="572">
        <v>48.6</v>
      </c>
      <c r="G115" s="511">
        <f t="shared" si="15"/>
        <v>1.3999999999999986</v>
      </c>
      <c r="H115" s="37"/>
      <c r="L115" t="e">
        <f>#REF!*#REF!</f>
        <v>#REF!</v>
      </c>
      <c r="M115" s="39" t="e">
        <f t="shared" si="16"/>
        <v>#REF!</v>
      </c>
      <c r="N115" s="40"/>
      <c r="P115" s="947"/>
      <c r="Q115" s="948"/>
      <c r="R115" s="948"/>
      <c r="S115" s="948"/>
      <c r="T115" s="70"/>
      <c r="U115" s="71"/>
      <c r="V115" s="136"/>
      <c r="W115" s="136"/>
      <c r="X115" s="137"/>
      <c r="Y115" s="138"/>
    </row>
    <row r="116" spans="2:25" ht="15" x14ac:dyDescent="0.2">
      <c r="B116" s="47" t="s">
        <v>26</v>
      </c>
      <c r="C116" s="10" t="s">
        <v>984</v>
      </c>
      <c r="D116" s="65" t="s">
        <v>386</v>
      </c>
      <c r="E116" s="572">
        <v>23.7</v>
      </c>
      <c r="F116" s="572">
        <v>24.4</v>
      </c>
      <c r="G116" s="511">
        <f t="shared" si="15"/>
        <v>0.69999999999999929</v>
      </c>
      <c r="H116" s="37">
        <v>404</v>
      </c>
      <c r="L116" t="e">
        <f>#REF!*#REF!</f>
        <v>#REF!</v>
      </c>
      <c r="M116" s="39" t="e">
        <f t="shared" si="16"/>
        <v>#REF!</v>
      </c>
      <c r="N116" s="40"/>
      <c r="P116" s="947"/>
      <c r="Q116" s="948"/>
      <c r="R116" s="948"/>
      <c r="S116" s="948"/>
      <c r="T116" s="70"/>
      <c r="U116" s="71"/>
      <c r="V116" s="136"/>
      <c r="W116" s="136"/>
      <c r="X116" s="137"/>
      <c r="Y116" s="138"/>
    </row>
    <row r="117" spans="2:25" ht="15" x14ac:dyDescent="0.2">
      <c r="B117" s="47" t="s">
        <v>27</v>
      </c>
      <c r="C117" s="10" t="s">
        <v>984</v>
      </c>
      <c r="D117" s="65" t="s">
        <v>386</v>
      </c>
      <c r="E117" s="572">
        <v>47.2</v>
      </c>
      <c r="F117" s="572">
        <v>48.6</v>
      </c>
      <c r="G117" s="511">
        <f t="shared" si="15"/>
        <v>1.3999999999999986</v>
      </c>
      <c r="H117" s="37">
        <v>600</v>
      </c>
      <c r="L117" t="e">
        <f>#REF!*#REF!</f>
        <v>#REF!</v>
      </c>
      <c r="M117" s="39" t="e">
        <f t="shared" si="16"/>
        <v>#REF!</v>
      </c>
      <c r="N117" s="40"/>
      <c r="P117" s="947"/>
      <c r="Q117" s="948"/>
      <c r="R117" s="948"/>
      <c r="S117" s="948"/>
      <c r="T117" s="70"/>
      <c r="U117" s="71"/>
      <c r="V117" s="136"/>
      <c r="W117" s="136"/>
      <c r="X117" s="137"/>
      <c r="Y117" s="138"/>
    </row>
    <row r="118" spans="2:25" ht="15" x14ac:dyDescent="0.2">
      <c r="B118" s="47" t="s">
        <v>28</v>
      </c>
      <c r="C118" s="10" t="s">
        <v>984</v>
      </c>
      <c r="D118" s="65" t="s">
        <v>386</v>
      </c>
      <c r="E118" s="572">
        <v>26.5</v>
      </c>
      <c r="F118" s="572">
        <v>27.3</v>
      </c>
      <c r="G118" s="511">
        <f t="shared" si="15"/>
        <v>0.80000000000000071</v>
      </c>
      <c r="H118" s="37"/>
      <c r="L118" t="e">
        <f>#REF!*#REF!</f>
        <v>#REF!</v>
      </c>
      <c r="M118" s="39" t="e">
        <f t="shared" si="16"/>
        <v>#REF!</v>
      </c>
      <c r="N118" s="40"/>
      <c r="P118" s="947"/>
      <c r="Q118" s="948"/>
      <c r="R118" s="948"/>
      <c r="S118" s="948"/>
      <c r="T118" s="70"/>
      <c r="U118" s="71"/>
      <c r="V118" s="136"/>
      <c r="W118" s="136"/>
      <c r="X118" s="137"/>
      <c r="Y118" s="138"/>
    </row>
    <row r="119" spans="2:25" ht="15" x14ac:dyDescent="0.2">
      <c r="B119" s="58" t="s">
        <v>29</v>
      </c>
      <c r="C119" s="10" t="s">
        <v>984</v>
      </c>
      <c r="D119" s="65" t="s">
        <v>386</v>
      </c>
      <c r="E119" s="572">
        <v>26.5</v>
      </c>
      <c r="F119" s="572">
        <v>27.3</v>
      </c>
      <c r="G119" s="511">
        <f t="shared" si="15"/>
        <v>0.80000000000000071</v>
      </c>
      <c r="H119" s="37"/>
      <c r="L119" t="e">
        <f>#REF!*#REF!</f>
        <v>#REF!</v>
      </c>
      <c r="M119" s="39" t="e">
        <f t="shared" si="16"/>
        <v>#REF!</v>
      </c>
      <c r="N119" s="40"/>
      <c r="P119" s="948"/>
      <c r="Q119" s="948"/>
      <c r="R119" s="948"/>
      <c r="S119" s="948"/>
      <c r="T119" s="70"/>
      <c r="U119" s="71"/>
      <c r="V119" s="136"/>
      <c r="W119" s="136"/>
      <c r="X119" s="137"/>
      <c r="Y119" s="138"/>
    </row>
    <row r="120" spans="2:25" ht="15" x14ac:dyDescent="0.2">
      <c r="B120" s="47" t="s">
        <v>30</v>
      </c>
      <c r="C120" s="10" t="s">
        <v>984</v>
      </c>
      <c r="D120" s="65" t="s">
        <v>386</v>
      </c>
      <c r="E120" s="572">
        <v>13.6</v>
      </c>
      <c r="F120" s="572">
        <v>14</v>
      </c>
      <c r="G120" s="511">
        <f t="shared" si="15"/>
        <v>0.40000000000000036</v>
      </c>
      <c r="H120" s="37"/>
      <c r="L120" t="e">
        <f>#REF!*#REF!</f>
        <v>#REF!</v>
      </c>
      <c r="M120" s="39" t="e">
        <f t="shared" si="16"/>
        <v>#REF!</v>
      </c>
      <c r="N120" s="40"/>
      <c r="P120" s="947"/>
      <c r="Q120" s="948"/>
      <c r="R120" s="948"/>
      <c r="S120" s="948"/>
      <c r="T120" s="70"/>
      <c r="U120" s="71"/>
      <c r="V120" s="136"/>
      <c r="W120" s="136"/>
      <c r="X120" s="137"/>
      <c r="Y120" s="138"/>
    </row>
    <row r="121" spans="2:25" ht="15" x14ac:dyDescent="0.2">
      <c r="B121" s="47"/>
      <c r="C121" s="10"/>
      <c r="D121" s="65"/>
      <c r="E121" s="572"/>
      <c r="F121" s="572"/>
      <c r="G121" s="573"/>
      <c r="H121" s="44"/>
      <c r="M121" s="39"/>
      <c r="N121" s="40"/>
      <c r="P121" s="947"/>
      <c r="Q121" s="948"/>
      <c r="R121" s="948"/>
      <c r="S121" s="948"/>
      <c r="T121" s="70"/>
      <c r="U121" s="71"/>
      <c r="V121" s="139"/>
      <c r="W121" s="139"/>
      <c r="X121" s="137"/>
      <c r="Y121" s="138"/>
    </row>
    <row r="122" spans="2:25" ht="15.75" x14ac:dyDescent="0.2">
      <c r="B122" s="48" t="s">
        <v>801</v>
      </c>
      <c r="C122" s="10"/>
      <c r="D122" s="65"/>
      <c r="E122" s="572"/>
      <c r="F122" s="572"/>
      <c r="G122" s="573"/>
      <c r="H122" s="44"/>
      <c r="M122" s="39"/>
      <c r="N122" s="40"/>
      <c r="P122" s="488"/>
      <c r="Q122" s="489"/>
      <c r="R122" s="489"/>
      <c r="S122" s="489"/>
      <c r="T122" s="70"/>
      <c r="U122" s="71"/>
      <c r="V122" s="139"/>
      <c r="W122" s="139"/>
      <c r="X122" s="137"/>
      <c r="Y122" s="138"/>
    </row>
    <row r="123" spans="2:25" ht="15.75" x14ac:dyDescent="0.2">
      <c r="B123" s="48" t="s">
        <v>802</v>
      </c>
      <c r="C123" s="10"/>
      <c r="D123" s="65"/>
      <c r="E123" s="572"/>
      <c r="F123" s="572"/>
      <c r="G123" s="573"/>
      <c r="H123" s="44"/>
      <c r="M123" s="39"/>
      <c r="N123" s="40"/>
      <c r="P123" s="488"/>
      <c r="Q123" s="489"/>
      <c r="R123" s="489"/>
      <c r="S123" s="489"/>
      <c r="T123" s="70"/>
      <c r="U123" s="71"/>
      <c r="V123" s="139"/>
      <c r="W123" s="139"/>
      <c r="X123" s="137"/>
      <c r="Y123" s="138"/>
    </row>
    <row r="124" spans="2:25" ht="15" x14ac:dyDescent="0.2">
      <c r="B124" s="47" t="s">
        <v>803</v>
      </c>
      <c r="C124" s="10" t="s">
        <v>889</v>
      </c>
      <c r="D124" s="65" t="s">
        <v>344</v>
      </c>
      <c r="E124" s="572">
        <v>46.35</v>
      </c>
      <c r="F124" s="572"/>
      <c r="G124" s="511">
        <f t="shared" ref="G124:G138" si="17">F124-E124</f>
        <v>-46.35</v>
      </c>
      <c r="H124" s="44"/>
      <c r="M124" s="39"/>
      <c r="N124" s="40"/>
      <c r="P124" s="947"/>
      <c r="Q124" s="948"/>
      <c r="R124" s="948"/>
      <c r="S124" s="948"/>
      <c r="T124" s="70"/>
      <c r="U124" s="71"/>
      <c r="V124" s="139"/>
      <c r="W124" s="139"/>
      <c r="X124" s="137"/>
      <c r="Y124" s="138"/>
    </row>
    <row r="125" spans="2:25" ht="15" x14ac:dyDescent="0.2">
      <c r="B125" s="47" t="s">
        <v>804</v>
      </c>
      <c r="C125" s="10" t="s">
        <v>889</v>
      </c>
      <c r="D125" s="65" t="s">
        <v>344</v>
      </c>
      <c r="E125" s="572">
        <v>25.75</v>
      </c>
      <c r="F125" s="572"/>
      <c r="G125" s="511">
        <f t="shared" si="17"/>
        <v>-25.75</v>
      </c>
      <c r="H125" s="44"/>
      <c r="M125" s="39"/>
      <c r="N125" s="40"/>
      <c r="P125" s="947"/>
      <c r="Q125" s="948"/>
      <c r="R125" s="948"/>
      <c r="S125" s="948"/>
      <c r="T125" s="70"/>
      <c r="U125" s="71"/>
      <c r="V125" s="139"/>
      <c r="W125" s="139"/>
      <c r="X125" s="137"/>
      <c r="Y125" s="138"/>
    </row>
    <row r="126" spans="2:25" ht="15" x14ac:dyDescent="0.2">
      <c r="B126" s="47" t="s">
        <v>805</v>
      </c>
      <c r="C126" s="10" t="s">
        <v>889</v>
      </c>
      <c r="D126" s="65" t="s">
        <v>344</v>
      </c>
      <c r="E126" s="572">
        <v>9.3000000000000007</v>
      </c>
      <c r="F126" s="572"/>
      <c r="G126" s="511">
        <f t="shared" si="17"/>
        <v>-9.3000000000000007</v>
      </c>
      <c r="H126" s="44"/>
      <c r="M126" s="39"/>
      <c r="N126" s="40"/>
      <c r="P126" s="947"/>
      <c r="Q126" s="948"/>
      <c r="R126" s="948"/>
      <c r="S126" s="948"/>
      <c r="T126" s="70"/>
      <c r="U126" s="71"/>
      <c r="V126" s="139"/>
      <c r="W126" s="139"/>
      <c r="X126" s="137"/>
      <c r="Y126" s="138"/>
    </row>
    <row r="127" spans="2:25" ht="15" x14ac:dyDescent="0.2">
      <c r="B127" s="47" t="s">
        <v>807</v>
      </c>
      <c r="C127" s="10" t="s">
        <v>889</v>
      </c>
      <c r="D127" s="65" t="s">
        <v>344</v>
      </c>
      <c r="E127" s="572">
        <v>12.4</v>
      </c>
      <c r="F127" s="572"/>
      <c r="G127" s="511">
        <f t="shared" si="17"/>
        <v>-12.4</v>
      </c>
      <c r="H127" s="44"/>
      <c r="M127" s="39"/>
      <c r="N127" s="40"/>
      <c r="P127" s="947"/>
      <c r="Q127" s="948"/>
      <c r="R127" s="948"/>
      <c r="S127" s="948"/>
      <c r="T127" s="70"/>
      <c r="U127" s="71"/>
      <c r="V127" s="139"/>
      <c r="W127" s="139"/>
      <c r="X127" s="137"/>
      <c r="Y127" s="138"/>
    </row>
    <row r="128" spans="2:25" ht="15" x14ac:dyDescent="0.2">
      <c r="B128" s="47" t="s">
        <v>806</v>
      </c>
      <c r="C128" s="10" t="s">
        <v>889</v>
      </c>
      <c r="D128" s="65" t="s">
        <v>344</v>
      </c>
      <c r="E128" s="572">
        <v>30.9</v>
      </c>
      <c r="F128" s="572"/>
      <c r="G128" s="511">
        <f t="shared" si="17"/>
        <v>-30.9</v>
      </c>
      <c r="H128" s="44"/>
      <c r="M128" s="39"/>
      <c r="N128" s="40"/>
      <c r="P128" s="947"/>
      <c r="Q128" s="948"/>
      <c r="R128" s="948"/>
      <c r="S128" s="948"/>
      <c r="T128" s="70"/>
      <c r="U128" s="71"/>
      <c r="V128" s="139"/>
      <c r="W128" s="139"/>
      <c r="X128" s="137"/>
      <c r="Y128" s="138"/>
    </row>
    <row r="129" spans="2:25" ht="15" x14ac:dyDescent="0.2">
      <c r="B129" s="47" t="s">
        <v>808</v>
      </c>
      <c r="C129" s="10" t="s">
        <v>889</v>
      </c>
      <c r="D129" s="65" t="s">
        <v>344</v>
      </c>
      <c r="E129" s="572">
        <v>2.1</v>
      </c>
      <c r="F129" s="572"/>
      <c r="G129" s="511">
        <f t="shared" si="17"/>
        <v>-2.1</v>
      </c>
      <c r="H129" s="44"/>
      <c r="M129" s="39"/>
      <c r="N129" s="40"/>
      <c r="P129" s="947"/>
      <c r="Q129" s="948"/>
      <c r="R129" s="948"/>
      <c r="S129" s="948"/>
      <c r="T129" s="70"/>
      <c r="U129" s="71"/>
      <c r="V129" s="139"/>
      <c r="W129" s="139"/>
      <c r="X129" s="137"/>
      <c r="Y129" s="138"/>
    </row>
    <row r="130" spans="2:25" ht="15.75" x14ac:dyDescent="0.2">
      <c r="B130" s="48" t="s">
        <v>809</v>
      </c>
      <c r="C130" s="10"/>
      <c r="D130" s="65"/>
      <c r="E130" s="572"/>
      <c r="F130" s="572"/>
      <c r="G130" s="511">
        <f t="shared" si="17"/>
        <v>0</v>
      </c>
      <c r="H130" s="44"/>
      <c r="M130" s="39"/>
      <c r="N130" s="40"/>
      <c r="P130" s="488"/>
      <c r="Q130" s="489"/>
      <c r="R130" s="489"/>
      <c r="S130" s="489"/>
      <c r="T130" s="70"/>
      <c r="U130" s="71"/>
      <c r="V130" s="139"/>
      <c r="W130" s="139"/>
      <c r="X130" s="137"/>
      <c r="Y130" s="138"/>
    </row>
    <row r="131" spans="2:25" ht="15" x14ac:dyDescent="0.2">
      <c r="B131" s="47" t="s">
        <v>810</v>
      </c>
      <c r="C131" s="10" t="s">
        <v>889</v>
      </c>
      <c r="D131" s="65" t="s">
        <v>344</v>
      </c>
      <c r="E131" s="572">
        <v>36.049999999999997</v>
      </c>
      <c r="F131" s="572"/>
      <c r="G131" s="511">
        <f t="shared" si="17"/>
        <v>-36.049999999999997</v>
      </c>
      <c r="H131" s="44"/>
      <c r="M131" s="39"/>
      <c r="N131" s="40"/>
      <c r="P131" s="947"/>
      <c r="Q131" s="948"/>
      <c r="R131" s="948"/>
      <c r="S131" s="948"/>
      <c r="T131" s="70"/>
      <c r="U131" s="71"/>
      <c r="V131" s="139"/>
      <c r="W131" s="139"/>
      <c r="X131" s="137"/>
      <c r="Y131" s="138"/>
    </row>
    <row r="132" spans="2:25" ht="15.75" x14ac:dyDescent="0.2">
      <c r="B132" s="48" t="s">
        <v>811</v>
      </c>
      <c r="C132" s="10"/>
      <c r="D132" s="65"/>
      <c r="E132" s="572"/>
      <c r="F132" s="572"/>
      <c r="G132" s="511">
        <f t="shared" si="17"/>
        <v>0</v>
      </c>
      <c r="H132" s="44"/>
      <c r="M132" s="39"/>
      <c r="N132" s="40"/>
      <c r="P132" s="488"/>
      <c r="Q132" s="489"/>
      <c r="R132" s="489"/>
      <c r="S132" s="489"/>
      <c r="T132" s="70"/>
      <c r="U132" s="71"/>
      <c r="V132" s="139"/>
      <c r="W132" s="139"/>
      <c r="X132" s="137"/>
      <c r="Y132" s="138"/>
    </row>
    <row r="133" spans="2:25" ht="15" customHeight="1" x14ac:dyDescent="0.2">
      <c r="B133" s="47" t="s">
        <v>15</v>
      </c>
      <c r="C133" s="10" t="s">
        <v>889</v>
      </c>
      <c r="D133" s="65" t="s">
        <v>344</v>
      </c>
      <c r="E133" s="572">
        <v>72.099999999999994</v>
      </c>
      <c r="F133" s="572"/>
      <c r="G133" s="511">
        <f t="shared" si="17"/>
        <v>-72.099999999999994</v>
      </c>
      <c r="H133" s="44"/>
      <c r="M133" s="39"/>
      <c r="N133" s="40"/>
      <c r="P133" s="947"/>
      <c r="Q133" s="948"/>
      <c r="R133" s="948"/>
      <c r="S133" s="948"/>
      <c r="T133" s="70"/>
      <c r="U133" s="71"/>
      <c r="V133" s="139"/>
      <c r="W133" s="139"/>
      <c r="X133" s="137"/>
      <c r="Y133" s="138"/>
    </row>
    <row r="134" spans="2:25" ht="15" customHeight="1" x14ac:dyDescent="0.2">
      <c r="B134" s="47" t="s">
        <v>16</v>
      </c>
      <c r="C134" s="10" t="s">
        <v>889</v>
      </c>
      <c r="D134" s="65" t="s">
        <v>344</v>
      </c>
      <c r="E134" s="572">
        <v>46.35</v>
      </c>
      <c r="F134" s="572"/>
      <c r="G134" s="511">
        <f t="shared" si="17"/>
        <v>-46.35</v>
      </c>
      <c r="H134" s="44"/>
      <c r="M134" s="39"/>
      <c r="N134" s="40"/>
      <c r="P134" s="947"/>
      <c r="Q134" s="948"/>
      <c r="R134" s="948"/>
      <c r="S134" s="948"/>
      <c r="T134" s="70"/>
      <c r="U134" s="71"/>
      <c r="V134" s="139"/>
      <c r="W134" s="139"/>
      <c r="X134" s="137"/>
      <c r="Y134" s="138"/>
    </row>
    <row r="135" spans="2:25" ht="15" customHeight="1" x14ac:dyDescent="0.2">
      <c r="B135" s="47" t="s">
        <v>812</v>
      </c>
      <c r="C135" s="10"/>
      <c r="D135" s="65"/>
      <c r="E135" s="572"/>
      <c r="F135" s="572"/>
      <c r="G135" s="511">
        <f t="shared" si="17"/>
        <v>0</v>
      </c>
      <c r="H135" s="44"/>
      <c r="M135" s="39"/>
      <c r="N135" s="40"/>
      <c r="P135" s="947"/>
      <c r="Q135" s="948"/>
      <c r="R135" s="948"/>
      <c r="S135" s="948"/>
      <c r="T135" s="70"/>
      <c r="U135" s="71"/>
      <c r="V135" s="139"/>
      <c r="W135" s="139"/>
      <c r="X135" s="137"/>
      <c r="Y135" s="138"/>
    </row>
    <row r="136" spans="2:25" ht="15.75" x14ac:dyDescent="0.2">
      <c r="B136" s="48" t="s">
        <v>813</v>
      </c>
      <c r="C136" s="10"/>
      <c r="D136" s="65"/>
      <c r="E136" s="572"/>
      <c r="F136" s="572"/>
      <c r="G136" s="511">
        <f t="shared" si="17"/>
        <v>0</v>
      </c>
      <c r="H136" s="44"/>
      <c r="M136" s="39"/>
      <c r="N136" s="40"/>
      <c r="P136" s="488"/>
      <c r="Q136" s="489"/>
      <c r="R136" s="489"/>
      <c r="S136" s="489"/>
      <c r="T136" s="70"/>
      <c r="U136" s="71"/>
      <c r="V136" s="139"/>
      <c r="W136" s="139"/>
      <c r="X136" s="137"/>
      <c r="Y136" s="138"/>
    </row>
    <row r="137" spans="2:25" ht="15" x14ac:dyDescent="0.2">
      <c r="B137" s="47" t="s">
        <v>813</v>
      </c>
      <c r="C137" s="10" t="s">
        <v>984</v>
      </c>
      <c r="D137" s="65" t="s">
        <v>344</v>
      </c>
      <c r="E137" s="572">
        <v>20.6</v>
      </c>
      <c r="F137" s="572">
        <v>20.8</v>
      </c>
      <c r="G137" s="511">
        <f t="shared" si="17"/>
        <v>0.19999999999999929</v>
      </c>
      <c r="H137" s="44"/>
      <c r="M137" s="39"/>
      <c r="N137" s="40"/>
      <c r="P137" s="488"/>
      <c r="Q137" s="489"/>
      <c r="R137" s="489"/>
      <c r="S137" s="489"/>
      <c r="T137" s="70"/>
      <c r="U137" s="71"/>
      <c r="V137" s="139"/>
      <c r="W137" s="139"/>
      <c r="X137" s="137"/>
      <c r="Y137" s="138"/>
    </row>
    <row r="138" spans="2:25" ht="15" x14ac:dyDescent="0.2">
      <c r="B138" s="47" t="s">
        <v>814</v>
      </c>
      <c r="C138" s="10" t="s">
        <v>984</v>
      </c>
      <c r="D138" s="65" t="s">
        <v>344</v>
      </c>
      <c r="E138" s="572">
        <v>30.9</v>
      </c>
      <c r="F138" s="572">
        <v>31.2</v>
      </c>
      <c r="G138" s="511">
        <f t="shared" si="17"/>
        <v>0.30000000000000071</v>
      </c>
      <c r="H138" s="44"/>
      <c r="M138" s="39"/>
      <c r="N138" s="40"/>
      <c r="P138" s="488"/>
      <c r="Q138" s="489"/>
      <c r="R138" s="489"/>
      <c r="S138" s="489"/>
      <c r="T138" s="70"/>
      <c r="U138" s="71"/>
      <c r="V138" s="139"/>
      <c r="W138" s="139"/>
      <c r="X138" s="137"/>
      <c r="Y138" s="138"/>
    </row>
    <row r="139" spans="2:25" ht="15" x14ac:dyDescent="0.2">
      <c r="B139" s="47"/>
      <c r="C139" s="10"/>
      <c r="D139" s="65"/>
      <c r="E139" s="572"/>
      <c r="F139" s="572"/>
      <c r="G139" s="573"/>
      <c r="H139" s="44"/>
      <c r="M139" s="39"/>
      <c r="N139" s="40"/>
      <c r="P139" s="488"/>
      <c r="Q139" s="489"/>
      <c r="R139" s="489"/>
      <c r="S139" s="489"/>
      <c r="T139" s="70"/>
      <c r="U139" s="71"/>
      <c r="V139" s="139"/>
      <c r="W139" s="139"/>
      <c r="X139" s="137"/>
      <c r="Y139" s="138"/>
    </row>
    <row r="140" spans="2:25" ht="15" x14ac:dyDescent="0.2">
      <c r="B140" s="47"/>
      <c r="C140" s="10"/>
      <c r="D140" s="65"/>
      <c r="E140" s="572"/>
      <c r="F140" s="572"/>
      <c r="G140" s="573"/>
      <c r="H140" s="37"/>
      <c r="M140" s="39"/>
      <c r="N140" s="40"/>
      <c r="P140" s="947"/>
      <c r="Q140" s="948"/>
      <c r="R140" s="948"/>
      <c r="S140" s="948"/>
      <c r="T140" s="70"/>
      <c r="U140" s="71"/>
      <c r="V140" s="139"/>
      <c r="W140" s="139"/>
      <c r="X140" s="137"/>
      <c r="Y140" s="138"/>
    </row>
    <row r="141" spans="2:25" ht="15.75" x14ac:dyDescent="0.25">
      <c r="B141" s="48" t="s">
        <v>31</v>
      </c>
      <c r="C141" s="10" t="s">
        <v>984</v>
      </c>
      <c r="D141" s="65" t="s">
        <v>344</v>
      </c>
      <c r="E141" s="572">
        <v>31.55</v>
      </c>
      <c r="F141" s="572">
        <v>32.5</v>
      </c>
      <c r="G141" s="511">
        <f>F141-E141</f>
        <v>0.94999999999999929</v>
      </c>
      <c r="H141" s="37"/>
      <c r="L141" t="e">
        <f>#REF!*#REF!</f>
        <v>#REF!</v>
      </c>
      <c r="M141" s="39" t="e">
        <f>ROUND(L141,1)</f>
        <v>#REF!</v>
      </c>
      <c r="N141" s="40"/>
      <c r="P141" s="945"/>
      <c r="Q141" s="946"/>
      <c r="R141" s="946"/>
      <c r="S141" s="946"/>
      <c r="T141" s="70"/>
      <c r="U141" s="71"/>
      <c r="V141" s="139"/>
      <c r="W141" s="136"/>
      <c r="X141" s="137"/>
      <c r="Y141" s="138"/>
    </row>
    <row r="142" spans="2:25" ht="15.75" x14ac:dyDescent="0.25">
      <c r="B142" s="67"/>
      <c r="C142" s="10"/>
      <c r="D142" s="65"/>
      <c r="E142" s="572"/>
      <c r="F142" s="572"/>
      <c r="G142" s="573"/>
      <c r="H142" s="37"/>
      <c r="M142" s="39"/>
      <c r="N142" s="40"/>
      <c r="P142" s="123"/>
      <c r="Q142" s="43"/>
      <c r="R142" s="43"/>
      <c r="S142" s="43"/>
      <c r="T142" s="70"/>
      <c r="U142" s="71"/>
      <c r="V142" s="139"/>
      <c r="W142" s="139"/>
      <c r="X142" s="137"/>
      <c r="Y142" s="138"/>
    </row>
    <row r="143" spans="2:25" ht="15.75" x14ac:dyDescent="0.2">
      <c r="B143" s="48" t="s">
        <v>32</v>
      </c>
      <c r="C143" s="10"/>
      <c r="D143" s="65"/>
      <c r="E143" s="572"/>
      <c r="F143" s="572"/>
      <c r="G143" s="573"/>
      <c r="H143" s="37"/>
      <c r="M143" s="39"/>
      <c r="N143" s="40"/>
      <c r="P143" s="121"/>
      <c r="Q143" s="43"/>
      <c r="R143" s="43"/>
      <c r="S143" s="43"/>
      <c r="T143" s="70"/>
      <c r="U143" s="71"/>
      <c r="V143" s="139"/>
      <c r="W143" s="139"/>
      <c r="X143" s="137"/>
      <c r="Y143" s="138"/>
    </row>
    <row r="144" spans="2:25" ht="15" x14ac:dyDescent="0.2">
      <c r="B144" s="47" t="s">
        <v>385</v>
      </c>
      <c r="C144" s="10" t="s">
        <v>984</v>
      </c>
      <c r="D144" s="65" t="s">
        <v>386</v>
      </c>
      <c r="E144" s="572">
        <v>5.65</v>
      </c>
      <c r="F144" s="572">
        <v>5.8</v>
      </c>
      <c r="G144" s="511">
        <f t="shared" ref="G144:G145" si="18">F144-E144</f>
        <v>0.14999999999999947</v>
      </c>
      <c r="H144" s="37"/>
      <c r="L144" t="e">
        <f>#REF!*#REF!</f>
        <v>#REF!</v>
      </c>
      <c r="M144" s="39" t="e">
        <f>ROUND(L144,1)</f>
        <v>#REF!</v>
      </c>
      <c r="N144" s="40"/>
      <c r="P144" s="73"/>
      <c r="Q144" s="43"/>
      <c r="R144" s="43"/>
      <c r="S144" s="43"/>
      <c r="T144" s="70"/>
      <c r="U144" s="71"/>
      <c r="V144" s="136"/>
      <c r="W144" s="139"/>
      <c r="X144" s="137"/>
      <c r="Y144" s="138"/>
    </row>
    <row r="145" spans="2:31" ht="15" x14ac:dyDescent="0.2">
      <c r="B145" s="47" t="s">
        <v>33</v>
      </c>
      <c r="C145" s="10" t="s">
        <v>984</v>
      </c>
      <c r="D145" s="65" t="s">
        <v>386</v>
      </c>
      <c r="E145" s="572">
        <v>4.55</v>
      </c>
      <c r="F145" s="572">
        <v>4.7</v>
      </c>
      <c r="G145" s="511">
        <f t="shared" si="18"/>
        <v>0.15000000000000036</v>
      </c>
      <c r="H145" s="37"/>
      <c r="L145" t="e">
        <f>#REF!*#REF!</f>
        <v>#REF!</v>
      </c>
      <c r="M145" s="39" t="e">
        <f>ROUND(L145,1)</f>
        <v>#REF!</v>
      </c>
      <c r="N145" s="40"/>
      <c r="P145" s="73"/>
      <c r="Q145" s="43"/>
      <c r="R145" s="43"/>
      <c r="S145" s="43"/>
      <c r="T145" s="70"/>
      <c r="U145" s="71"/>
      <c r="V145" s="139"/>
      <c r="W145" s="139"/>
      <c r="X145" s="137"/>
      <c r="Y145" s="138"/>
    </row>
    <row r="146" spans="2:31" ht="15.75" x14ac:dyDescent="0.2">
      <c r="B146" s="48"/>
      <c r="C146" s="10"/>
      <c r="D146" s="65"/>
      <c r="E146" s="572"/>
      <c r="F146" s="572"/>
      <c r="G146" s="573"/>
      <c r="H146" s="37"/>
      <c r="M146" s="39"/>
      <c r="N146" s="40"/>
      <c r="P146" s="121"/>
      <c r="Q146" s="43"/>
      <c r="R146" s="43"/>
      <c r="S146" s="43"/>
      <c r="T146" s="70"/>
      <c r="U146" s="71"/>
      <c r="V146" s="139"/>
      <c r="W146" s="139"/>
      <c r="X146" s="137"/>
      <c r="Y146" s="138"/>
    </row>
    <row r="147" spans="2:31" ht="15.75" x14ac:dyDescent="0.2">
      <c r="B147" s="48" t="s">
        <v>34</v>
      </c>
      <c r="C147" s="10"/>
      <c r="D147" s="65"/>
      <c r="E147" s="572"/>
      <c r="F147" s="572"/>
      <c r="G147" s="573"/>
      <c r="H147" s="37"/>
      <c r="M147" s="39"/>
      <c r="N147" s="40"/>
      <c r="P147" s="121"/>
      <c r="Q147" s="43"/>
      <c r="R147" s="43"/>
      <c r="S147" s="43"/>
      <c r="T147" s="70"/>
      <c r="U147" s="71"/>
      <c r="V147" s="139"/>
      <c r="W147" s="139"/>
      <c r="X147" s="137"/>
      <c r="Y147" s="138"/>
    </row>
    <row r="148" spans="2:31" ht="15" x14ac:dyDescent="0.2">
      <c r="B148" s="47" t="s">
        <v>385</v>
      </c>
      <c r="C148" s="10" t="s">
        <v>984</v>
      </c>
      <c r="D148" s="65" t="s">
        <v>386</v>
      </c>
      <c r="E148" s="572">
        <v>3.1</v>
      </c>
      <c r="F148" s="572">
        <v>3.2</v>
      </c>
      <c r="G148" s="511">
        <f t="shared" ref="G148:G152" si="19">F148-E148</f>
        <v>0.10000000000000009</v>
      </c>
      <c r="H148" s="37"/>
      <c r="L148" t="e">
        <f>#REF!*#REF!</f>
        <v>#REF!</v>
      </c>
      <c r="M148" s="39" t="e">
        <f>ROUND(L148,1)</f>
        <v>#REF!</v>
      </c>
      <c r="N148" s="40"/>
      <c r="P148" s="73"/>
      <c r="Q148" s="43"/>
      <c r="R148" s="43"/>
      <c r="S148" s="43"/>
      <c r="T148" s="70"/>
      <c r="U148" s="71"/>
      <c r="V148" s="136"/>
      <c r="W148" s="136"/>
      <c r="X148" s="137"/>
      <c r="Y148" s="138"/>
    </row>
    <row r="149" spans="2:31" ht="15" x14ac:dyDescent="0.2">
      <c r="B149" s="47" t="s">
        <v>33</v>
      </c>
      <c r="C149" s="10" t="s">
        <v>984</v>
      </c>
      <c r="D149" s="65" t="s">
        <v>386</v>
      </c>
      <c r="E149" s="572">
        <v>2.2999999999999998</v>
      </c>
      <c r="F149" s="572">
        <v>2.35</v>
      </c>
      <c r="G149" s="511">
        <f t="shared" si="19"/>
        <v>5.0000000000000266E-2</v>
      </c>
      <c r="H149" s="37"/>
      <c r="L149" t="e">
        <f>#REF!*#REF!</f>
        <v>#REF!</v>
      </c>
      <c r="M149" s="39" t="e">
        <f>ROUND(L149,1)</f>
        <v>#REF!</v>
      </c>
      <c r="N149" s="40"/>
      <c r="P149" s="73"/>
      <c r="Q149" s="43"/>
      <c r="R149" s="43"/>
      <c r="S149" s="43"/>
      <c r="T149" s="70"/>
      <c r="U149" s="71"/>
      <c r="V149" s="139"/>
      <c r="W149" s="139"/>
      <c r="X149" s="137"/>
      <c r="Y149" s="138"/>
    </row>
    <row r="150" spans="2:31" ht="15" x14ac:dyDescent="0.2">
      <c r="B150" s="47" t="s">
        <v>35</v>
      </c>
      <c r="C150" s="10" t="s">
        <v>984</v>
      </c>
      <c r="D150" s="65" t="s">
        <v>386</v>
      </c>
      <c r="E150" s="572">
        <v>18.75</v>
      </c>
      <c r="F150" s="572">
        <v>19.3</v>
      </c>
      <c r="G150" s="511">
        <f t="shared" si="19"/>
        <v>0.55000000000000071</v>
      </c>
      <c r="H150" s="37"/>
      <c r="L150" t="e">
        <f>#REF!*#REF!</f>
        <v>#REF!</v>
      </c>
      <c r="M150" s="39" t="e">
        <f>ROUND(L150,1)</f>
        <v>#REF!</v>
      </c>
      <c r="N150" s="40"/>
      <c r="P150" s="73"/>
      <c r="Q150" s="43"/>
      <c r="R150" s="43"/>
      <c r="S150" s="43"/>
      <c r="T150" s="70"/>
      <c r="U150" s="71"/>
      <c r="V150" s="136"/>
      <c r="W150" s="139"/>
      <c r="X150" s="137"/>
      <c r="Y150" s="138"/>
    </row>
    <row r="151" spans="2:31" ht="15" x14ac:dyDescent="0.2">
      <c r="B151" s="47" t="s">
        <v>36</v>
      </c>
      <c r="C151" s="10" t="s">
        <v>984</v>
      </c>
      <c r="D151" s="65" t="s">
        <v>386</v>
      </c>
      <c r="E151" s="572">
        <v>4</v>
      </c>
      <c r="F151" s="572">
        <v>4.0999999999999996</v>
      </c>
      <c r="G151" s="511">
        <f t="shared" si="19"/>
        <v>9.9999999999999645E-2</v>
      </c>
      <c r="H151" s="37"/>
      <c r="L151" t="e">
        <f>#REF!*#REF!</f>
        <v>#REF!</v>
      </c>
      <c r="M151" s="39" t="e">
        <f>ROUND(L151,1)</f>
        <v>#REF!</v>
      </c>
      <c r="N151" s="40"/>
      <c r="P151" s="73"/>
      <c r="Q151" s="43"/>
      <c r="R151" s="43"/>
      <c r="S151" s="43"/>
      <c r="T151" s="70"/>
      <c r="U151" s="71"/>
      <c r="V151" s="136"/>
      <c r="W151" s="139"/>
      <c r="X151" s="137"/>
      <c r="Y151" s="138"/>
    </row>
    <row r="152" spans="2:31" ht="15" x14ac:dyDescent="0.2">
      <c r="B152" s="47" t="s">
        <v>37</v>
      </c>
      <c r="C152" s="10" t="s">
        <v>984</v>
      </c>
      <c r="D152" s="65" t="s">
        <v>386</v>
      </c>
      <c r="E152" s="572">
        <v>3.8</v>
      </c>
      <c r="F152" s="572">
        <v>3.9</v>
      </c>
      <c r="G152" s="511">
        <f t="shared" si="19"/>
        <v>0.10000000000000009</v>
      </c>
      <c r="H152" s="37"/>
      <c r="L152" t="e">
        <f>#REF!*#REF!</f>
        <v>#REF!</v>
      </c>
      <c r="M152" s="39" t="e">
        <f>ROUND(L152,1)</f>
        <v>#REF!</v>
      </c>
      <c r="N152" s="40"/>
      <c r="P152" s="73"/>
      <c r="Q152" s="43"/>
      <c r="R152" s="43"/>
      <c r="S152" s="43"/>
      <c r="T152" s="70"/>
      <c r="U152" s="71"/>
      <c r="V152" s="136"/>
      <c r="W152" s="139"/>
      <c r="X152" s="137"/>
      <c r="Y152" s="138"/>
    </row>
    <row r="153" spans="2:31" ht="15.75" x14ac:dyDescent="0.2">
      <c r="B153" s="48"/>
      <c r="C153" s="10"/>
      <c r="D153" s="65"/>
      <c r="E153" s="572"/>
      <c r="F153" s="572"/>
      <c r="G153" s="573"/>
      <c r="H153" s="37"/>
      <c r="M153" s="39"/>
      <c r="N153" s="40"/>
      <c r="P153" s="121"/>
      <c r="Q153" s="43"/>
      <c r="R153" s="43"/>
      <c r="S153" s="43"/>
      <c r="T153" s="70"/>
      <c r="U153" s="71"/>
      <c r="V153" s="139"/>
      <c r="W153" s="139"/>
      <c r="X153" s="137"/>
      <c r="Y153" s="138"/>
    </row>
    <row r="154" spans="2:31" ht="15.75" x14ac:dyDescent="0.2">
      <c r="B154" s="48" t="s">
        <v>38</v>
      </c>
      <c r="C154" s="10"/>
      <c r="D154" s="65"/>
      <c r="E154" s="572"/>
      <c r="F154" s="572"/>
      <c r="G154" s="573"/>
      <c r="H154" s="37"/>
      <c r="M154" s="39"/>
      <c r="N154" s="40"/>
      <c r="P154" s="121"/>
      <c r="Q154" s="43"/>
      <c r="R154" s="43"/>
      <c r="S154" s="43"/>
      <c r="T154" s="70"/>
      <c r="U154" s="71"/>
      <c r="V154" s="139"/>
      <c r="W154" s="139"/>
      <c r="X154" s="137"/>
      <c r="Y154" s="138"/>
    </row>
    <row r="155" spans="2:31" ht="15.75" x14ac:dyDescent="0.25">
      <c r="B155" s="67" t="s">
        <v>39</v>
      </c>
      <c r="C155" s="10" t="s">
        <v>984</v>
      </c>
      <c r="D155" s="65" t="s">
        <v>386</v>
      </c>
      <c r="E155" s="572">
        <v>1.5</v>
      </c>
      <c r="F155" s="572">
        <v>1.55</v>
      </c>
      <c r="G155" s="511">
        <f>F155-E155</f>
        <v>5.0000000000000044E-2</v>
      </c>
      <c r="H155" s="37"/>
      <c r="L155" t="e">
        <f>#REF!*#REF!</f>
        <v>#REF!</v>
      </c>
      <c r="M155" s="39" t="e">
        <f>ROUND(L155,1)</f>
        <v>#REF!</v>
      </c>
      <c r="N155" s="40"/>
      <c r="P155" s="123"/>
      <c r="Q155" s="43"/>
      <c r="R155" s="43"/>
      <c r="S155" s="43"/>
      <c r="T155" s="70"/>
      <c r="U155" s="71"/>
      <c r="V155" s="136"/>
      <c r="W155" s="136"/>
      <c r="X155" s="137"/>
      <c r="Y155" s="138"/>
    </row>
    <row r="156" spans="2:31" ht="15.75" x14ac:dyDescent="0.25">
      <c r="B156" s="67"/>
      <c r="C156" s="10"/>
      <c r="D156" s="65"/>
      <c r="E156" s="574"/>
      <c r="F156" s="574"/>
      <c r="G156" s="575"/>
      <c r="H156" s="52"/>
      <c r="I156" s="23"/>
      <c r="J156" s="23"/>
      <c r="K156" s="23"/>
      <c r="L156" s="23"/>
      <c r="M156" s="54"/>
      <c r="N156" s="55"/>
      <c r="O156" s="23"/>
      <c r="P156" s="160"/>
      <c r="Q156" s="169"/>
      <c r="R156" s="169"/>
      <c r="S156" s="169"/>
      <c r="T156" s="16"/>
      <c r="U156" s="143"/>
      <c r="V156" s="146"/>
      <c r="W156" s="146"/>
      <c r="X156" s="144"/>
      <c r="Y156" s="176"/>
      <c r="Z156" s="145"/>
      <c r="AA156" s="23"/>
      <c r="AB156" s="23"/>
      <c r="AC156" s="23"/>
      <c r="AD156" s="23"/>
      <c r="AE156" s="23"/>
    </row>
    <row r="157" spans="2:31" ht="15.75" x14ac:dyDescent="0.25">
      <c r="B157" s="67" t="s">
        <v>40</v>
      </c>
      <c r="C157" s="10"/>
      <c r="D157" s="65"/>
      <c r="E157" s="572"/>
      <c r="F157" s="572"/>
      <c r="G157" s="573"/>
      <c r="H157" s="37"/>
      <c r="M157" s="39"/>
      <c r="N157" s="40"/>
      <c r="P157" s="123"/>
      <c r="Q157" s="43"/>
      <c r="R157" s="43"/>
      <c r="S157" s="43"/>
      <c r="T157" s="70"/>
      <c r="U157" s="71"/>
      <c r="V157" s="139"/>
      <c r="W157" s="139"/>
      <c r="X157" s="137"/>
      <c r="Y157" s="132"/>
    </row>
    <row r="158" spans="2:31" ht="30" x14ac:dyDescent="0.2">
      <c r="B158" s="47" t="s">
        <v>95</v>
      </c>
      <c r="C158" s="10" t="s">
        <v>984</v>
      </c>
      <c r="D158" s="65" t="s">
        <v>386</v>
      </c>
      <c r="E158" s="572">
        <v>730.5</v>
      </c>
      <c r="F158" s="572">
        <v>752.4</v>
      </c>
      <c r="G158" s="511">
        <f>F158-E158</f>
        <v>21.899999999999977</v>
      </c>
      <c r="H158" s="37"/>
      <c r="L158" t="e">
        <f>#REF!*#REF!</f>
        <v>#REF!</v>
      </c>
      <c r="M158" s="39" t="e">
        <f>ROUND(L158,1)</f>
        <v>#REF!</v>
      </c>
      <c r="N158" s="40"/>
      <c r="P158" s="73"/>
      <c r="Q158" s="43"/>
      <c r="R158" s="43"/>
      <c r="S158" s="43"/>
      <c r="T158" s="70"/>
      <c r="U158" s="71"/>
      <c r="V158" s="136"/>
      <c r="W158" s="136"/>
      <c r="X158" s="137"/>
      <c r="Y158" s="149"/>
    </row>
    <row r="159" spans="2:31" ht="30" x14ac:dyDescent="0.2">
      <c r="B159" s="47" t="s">
        <v>84</v>
      </c>
      <c r="C159" s="10"/>
      <c r="D159" s="65"/>
      <c r="E159" s="572"/>
      <c r="F159" s="572"/>
      <c r="G159" s="573"/>
      <c r="H159" s="37"/>
      <c r="L159" t="e">
        <f>#REF!*#REF!</f>
        <v>#REF!</v>
      </c>
      <c r="M159" s="39" t="e">
        <f>ROUND(L159,1)</f>
        <v>#REF!</v>
      </c>
      <c r="N159" s="40"/>
      <c r="P159" s="147"/>
      <c r="Q159" s="43"/>
      <c r="R159" s="43"/>
      <c r="S159" s="43"/>
      <c r="T159" s="70"/>
      <c r="U159" s="71"/>
      <c r="V159" s="139"/>
      <c r="W159" s="136"/>
      <c r="X159" s="137"/>
      <c r="Y159" s="150"/>
    </row>
    <row r="160" spans="2:31" ht="15" x14ac:dyDescent="0.2">
      <c r="B160" s="47" t="s">
        <v>41</v>
      </c>
      <c r="C160" s="10" t="s">
        <v>984</v>
      </c>
      <c r="D160" s="65" t="s">
        <v>386</v>
      </c>
      <c r="E160" s="572">
        <v>240.25</v>
      </c>
      <c r="F160" s="572">
        <v>247.45</v>
      </c>
      <c r="G160" s="511">
        <f>F160-E160</f>
        <v>7.1999999999999886</v>
      </c>
      <c r="H160" s="37"/>
      <c r="L160" t="e">
        <f>#REF!*#REF!</f>
        <v>#REF!</v>
      </c>
      <c r="M160" s="39" t="e">
        <f>ROUND(L160,1)</f>
        <v>#REF!</v>
      </c>
      <c r="N160" s="40"/>
      <c r="P160" s="73"/>
      <c r="Q160" s="43"/>
      <c r="R160" s="43"/>
      <c r="S160" s="43"/>
      <c r="T160" s="70"/>
      <c r="U160" s="71"/>
      <c r="V160" s="139"/>
      <c r="W160" s="139"/>
      <c r="X160" s="137"/>
      <c r="Y160" s="149"/>
    </row>
    <row r="161" spans="2:25" ht="41.25" customHeight="1" x14ac:dyDescent="0.2">
      <c r="B161" s="48" t="s">
        <v>43</v>
      </c>
      <c r="C161" s="10"/>
      <c r="D161" s="65"/>
      <c r="E161" s="572"/>
      <c r="F161" s="572"/>
      <c r="G161" s="573"/>
      <c r="H161" s="37"/>
      <c r="M161" s="39"/>
      <c r="N161" s="40"/>
      <c r="P161" s="121"/>
      <c r="Q161" s="43"/>
      <c r="R161" s="43"/>
      <c r="S161" s="43"/>
      <c r="T161" s="70"/>
      <c r="U161" s="71"/>
      <c r="V161" s="139"/>
      <c r="W161" s="139"/>
      <c r="X161" s="137"/>
      <c r="Y161" s="132"/>
    </row>
    <row r="162" spans="2:25" ht="15.75" x14ac:dyDescent="0.2">
      <c r="B162" s="47"/>
      <c r="C162" s="10"/>
      <c r="D162" s="65"/>
      <c r="E162" s="572"/>
      <c r="F162" s="572"/>
      <c r="G162" s="573"/>
      <c r="H162" s="37"/>
      <c r="M162" s="39"/>
      <c r="N162" s="40"/>
      <c r="P162" s="121"/>
      <c r="Q162" s="43"/>
      <c r="R162" s="43"/>
      <c r="S162" s="43"/>
      <c r="T162" s="70"/>
      <c r="U162" s="71"/>
      <c r="V162" s="139"/>
      <c r="W162" s="139"/>
      <c r="X162" s="137"/>
      <c r="Y162" s="132"/>
    </row>
    <row r="163" spans="2:25" ht="30.75" customHeight="1" x14ac:dyDescent="0.25">
      <c r="B163" s="48" t="s">
        <v>93</v>
      </c>
      <c r="C163" s="10"/>
      <c r="D163" s="65"/>
      <c r="E163" s="572"/>
      <c r="F163" s="572"/>
      <c r="G163" s="573"/>
      <c r="H163" s="37"/>
      <c r="L163" t="e">
        <f>#REF!*#REF!</f>
        <v>#REF!</v>
      </c>
      <c r="M163" s="39" t="e">
        <f>ROUND(L163,1)</f>
        <v>#REF!</v>
      </c>
      <c r="N163" s="40"/>
      <c r="P163" s="945"/>
      <c r="Q163" s="946"/>
      <c r="R163" s="946"/>
      <c r="S163" s="946"/>
      <c r="T163" s="70"/>
      <c r="U163" s="71"/>
      <c r="V163" s="139"/>
      <c r="W163" s="139"/>
      <c r="X163" s="137"/>
      <c r="Y163" s="132"/>
    </row>
    <row r="164" spans="2:25" ht="15" x14ac:dyDescent="0.2">
      <c r="B164" s="47" t="s">
        <v>44</v>
      </c>
      <c r="C164" s="10" t="s">
        <v>984</v>
      </c>
      <c r="D164" s="65" t="s">
        <v>386</v>
      </c>
      <c r="E164" s="572">
        <v>270.5</v>
      </c>
      <c r="F164" s="572">
        <v>278.60000000000002</v>
      </c>
      <c r="G164" s="511">
        <f t="shared" ref="G164:G167" si="20">F164-E164</f>
        <v>8.1000000000000227</v>
      </c>
      <c r="H164" s="37"/>
      <c r="L164" t="e">
        <f>#REF!*#REF!</f>
        <v>#REF!</v>
      </c>
      <c r="M164" s="39" t="e">
        <f>ROUND(L164,1)</f>
        <v>#REF!</v>
      </c>
      <c r="N164" s="40"/>
      <c r="P164" s="947"/>
      <c r="Q164" s="948"/>
      <c r="R164" s="948"/>
      <c r="S164" s="948"/>
      <c r="T164" s="70"/>
      <c r="U164" s="71"/>
      <c r="V164" s="139"/>
      <c r="W164" s="139"/>
      <c r="X164" s="137"/>
      <c r="Y164" s="149"/>
    </row>
    <row r="165" spans="2:25" ht="30" x14ac:dyDescent="0.2">
      <c r="B165" s="47" t="s">
        <v>85</v>
      </c>
      <c r="C165" s="10" t="s">
        <v>984</v>
      </c>
      <c r="D165" s="65"/>
      <c r="E165" s="572">
        <v>202.4</v>
      </c>
      <c r="F165" s="572">
        <v>208.45</v>
      </c>
      <c r="G165" s="511">
        <f t="shared" si="20"/>
        <v>6.0499999999999829</v>
      </c>
      <c r="H165" s="37"/>
      <c r="L165" t="e">
        <f>#REF!*#REF!</f>
        <v>#REF!</v>
      </c>
      <c r="M165" s="39" t="e">
        <f>ROUND(L165,1)</f>
        <v>#REF!</v>
      </c>
      <c r="N165" s="40"/>
      <c r="P165" s="147"/>
      <c r="Q165" s="151"/>
      <c r="R165" s="151"/>
      <c r="S165" s="151"/>
      <c r="T165" s="152"/>
      <c r="U165" s="153"/>
      <c r="V165" s="136"/>
      <c r="W165" s="136"/>
      <c r="X165" s="137"/>
      <c r="Y165" s="149"/>
    </row>
    <row r="166" spans="2:25" ht="15" x14ac:dyDescent="0.2">
      <c r="B166" s="47" t="s">
        <v>41</v>
      </c>
      <c r="C166" s="10" t="s">
        <v>984</v>
      </c>
      <c r="D166" s="65" t="s">
        <v>386</v>
      </c>
      <c r="E166" s="572">
        <v>240.25</v>
      </c>
      <c r="F166" s="572">
        <v>247.45</v>
      </c>
      <c r="G166" s="511">
        <f t="shared" si="20"/>
        <v>7.1999999999999886</v>
      </c>
      <c r="H166" s="37"/>
      <c r="M166" s="39"/>
      <c r="N166" s="40"/>
      <c r="P166" s="73"/>
      <c r="Q166" s="73"/>
      <c r="R166" s="73"/>
      <c r="S166" s="73"/>
      <c r="T166" s="70"/>
      <c r="U166" s="71"/>
      <c r="V166" s="139"/>
      <c r="W166" s="139"/>
      <c r="X166" s="137"/>
      <c r="Y166" s="149"/>
    </row>
    <row r="167" spans="2:25" ht="30" x14ac:dyDescent="0.2">
      <c r="B167" s="47" t="s">
        <v>42</v>
      </c>
      <c r="C167" s="10" t="s">
        <v>984</v>
      </c>
      <c r="D167" s="65" t="s">
        <v>386</v>
      </c>
      <c r="E167" s="572">
        <v>587</v>
      </c>
      <c r="F167" s="572">
        <v>604.6</v>
      </c>
      <c r="G167" s="511">
        <f t="shared" si="20"/>
        <v>17.600000000000023</v>
      </c>
      <c r="H167" s="37"/>
      <c r="M167" s="39"/>
      <c r="N167" s="40"/>
      <c r="P167" s="73"/>
      <c r="Q167" s="73"/>
      <c r="R167" s="73"/>
      <c r="S167" s="73"/>
      <c r="T167" s="70"/>
      <c r="U167" s="71"/>
      <c r="V167" s="139"/>
      <c r="W167" s="139"/>
      <c r="X167" s="137"/>
      <c r="Y167" s="149"/>
    </row>
    <row r="168" spans="2:25" ht="15.75" x14ac:dyDescent="0.2">
      <c r="B168" s="48"/>
      <c r="C168" s="10"/>
      <c r="D168" s="65"/>
      <c r="E168" s="576"/>
      <c r="F168" s="576"/>
      <c r="G168" s="573"/>
      <c r="H168" s="37"/>
      <c r="L168" t="e">
        <f>#REF!*#REF!</f>
        <v>#REF!</v>
      </c>
      <c r="M168" s="39" t="e">
        <f>ROUND(L168,1)</f>
        <v>#REF!</v>
      </c>
      <c r="N168" s="40"/>
      <c r="P168" s="154"/>
      <c r="Q168" s="154"/>
      <c r="R168" s="154"/>
      <c r="S168" s="154"/>
      <c r="T168" s="154"/>
      <c r="U168" s="154"/>
      <c r="V168" s="154"/>
      <c r="W168" s="154"/>
      <c r="X168" s="155"/>
      <c r="Y168" s="154"/>
    </row>
    <row r="169" spans="2:25" ht="15.75" customHeight="1" x14ac:dyDescent="0.25">
      <c r="B169" s="48" t="s">
        <v>86</v>
      </c>
      <c r="C169" s="10"/>
      <c r="D169" s="65"/>
      <c r="E169" s="572"/>
      <c r="F169" s="572"/>
      <c r="G169" s="573"/>
      <c r="H169" s="37"/>
      <c r="M169" s="39"/>
      <c r="N169" s="40"/>
      <c r="P169" s="945"/>
      <c r="Q169" s="946"/>
      <c r="R169" s="946"/>
      <c r="S169" s="946"/>
      <c r="T169" s="70"/>
      <c r="U169" s="71"/>
      <c r="V169" s="139"/>
      <c r="W169" s="139"/>
      <c r="X169" s="137"/>
      <c r="Y169" s="149"/>
    </row>
    <row r="170" spans="2:25" ht="30.75" customHeight="1" x14ac:dyDescent="0.2">
      <c r="B170" s="47" t="s">
        <v>45</v>
      </c>
      <c r="C170" s="10" t="s">
        <v>984</v>
      </c>
      <c r="D170" s="65" t="s">
        <v>386</v>
      </c>
      <c r="E170" s="572">
        <v>139.35</v>
      </c>
      <c r="F170" s="572">
        <v>143.55000000000001</v>
      </c>
      <c r="G170" s="511">
        <f>F170-E170</f>
        <v>4.2000000000000171</v>
      </c>
      <c r="H170" s="37"/>
      <c r="M170" s="39"/>
      <c r="N170" s="40"/>
      <c r="P170" s="947"/>
      <c r="Q170" s="948"/>
      <c r="R170" s="948"/>
      <c r="S170" s="948"/>
      <c r="T170" s="70"/>
      <c r="U170" s="71"/>
      <c r="V170" s="136"/>
      <c r="W170" s="136"/>
      <c r="X170" s="137"/>
      <c r="Y170" s="149"/>
    </row>
    <row r="171" spans="2:25" ht="15" x14ac:dyDescent="0.2">
      <c r="B171" s="188" t="s">
        <v>87</v>
      </c>
      <c r="C171" s="10"/>
      <c r="D171" s="65"/>
      <c r="E171" s="572"/>
      <c r="F171" s="572"/>
      <c r="G171" s="573"/>
      <c r="H171" s="37"/>
      <c r="L171" t="e">
        <f>#REF!*#REF!</f>
        <v>#REF!</v>
      </c>
      <c r="M171" s="39" t="e">
        <f>ROUND(L171,1)</f>
        <v>#REF!</v>
      </c>
      <c r="N171" s="40"/>
      <c r="P171" s="70"/>
      <c r="Q171" s="70"/>
      <c r="R171" s="70"/>
      <c r="S171" s="70"/>
      <c r="T171" s="70"/>
      <c r="U171" s="70"/>
      <c r="V171" s="70"/>
      <c r="W171" s="70"/>
      <c r="X171" s="156"/>
      <c r="Y171" s="70"/>
    </row>
    <row r="172" spans="2:25" ht="15" x14ac:dyDescent="0.2">
      <c r="B172" s="47"/>
      <c r="C172" s="10"/>
      <c r="D172" s="65"/>
      <c r="E172" s="577"/>
      <c r="F172" s="577"/>
      <c r="G172" s="573"/>
      <c r="H172" s="37"/>
      <c r="M172" s="39"/>
      <c r="N172" s="40"/>
      <c r="P172" s="949"/>
      <c r="Q172" s="950"/>
      <c r="R172" s="950"/>
      <c r="S172" s="950"/>
      <c r="T172" s="154"/>
      <c r="U172" s="159"/>
      <c r="V172" s="161"/>
      <c r="W172" s="161"/>
      <c r="X172" s="162"/>
      <c r="Y172" s="163"/>
    </row>
    <row r="173" spans="2:25" ht="32.25" customHeight="1" x14ac:dyDescent="0.25">
      <c r="B173" s="48" t="s">
        <v>88</v>
      </c>
      <c r="C173" s="10"/>
      <c r="D173" s="65"/>
      <c r="E173" s="572"/>
      <c r="F173" s="572"/>
      <c r="G173" s="573"/>
      <c r="H173" s="37"/>
      <c r="M173" s="39"/>
      <c r="N173" s="40"/>
      <c r="P173" s="945"/>
      <c r="Q173" s="946"/>
      <c r="R173" s="946"/>
      <c r="S173" s="946"/>
      <c r="T173" s="70"/>
      <c r="U173" s="71"/>
      <c r="V173" s="139"/>
      <c r="W173" s="139"/>
      <c r="X173" s="137"/>
      <c r="Y173" s="149"/>
    </row>
    <row r="174" spans="2:25" ht="15" x14ac:dyDescent="0.2">
      <c r="B174" s="47" t="s">
        <v>46</v>
      </c>
      <c r="C174" s="10" t="s">
        <v>984</v>
      </c>
      <c r="D174" s="65" t="s">
        <v>386</v>
      </c>
      <c r="E174" s="572">
        <v>76.849999999999994</v>
      </c>
      <c r="F174" s="572">
        <v>79.150000000000006</v>
      </c>
      <c r="G174" s="511">
        <f>F174-E174</f>
        <v>2.3000000000000114</v>
      </c>
      <c r="H174" s="37"/>
      <c r="M174" s="39"/>
      <c r="N174" s="40"/>
      <c r="P174" s="947"/>
      <c r="Q174" s="948"/>
      <c r="R174" s="948"/>
      <c r="S174" s="948"/>
      <c r="T174" s="70"/>
      <c r="U174" s="71"/>
      <c r="V174" s="136"/>
      <c r="W174" s="136"/>
      <c r="X174" s="137"/>
      <c r="Y174" s="149"/>
    </row>
    <row r="175" spans="2:25" ht="15" x14ac:dyDescent="0.2">
      <c r="B175" s="47"/>
      <c r="C175" s="10"/>
      <c r="D175" s="65"/>
      <c r="E175" s="572"/>
      <c r="F175" s="572"/>
      <c r="G175" s="573"/>
      <c r="H175" s="37"/>
      <c r="M175" s="39"/>
      <c r="N175" s="40"/>
      <c r="P175" s="157"/>
      <c r="Q175" s="158"/>
      <c r="R175" s="158"/>
      <c r="S175" s="158"/>
      <c r="T175" s="154"/>
      <c r="U175" s="159"/>
      <c r="V175" s="164"/>
      <c r="W175" s="164"/>
      <c r="X175" s="162"/>
      <c r="Y175" s="163"/>
    </row>
    <row r="176" spans="2:25" ht="15.75" x14ac:dyDescent="0.25">
      <c r="B176" s="48" t="s">
        <v>89</v>
      </c>
      <c r="C176" s="10"/>
      <c r="D176" s="65"/>
      <c r="E176" s="572"/>
      <c r="F176" s="572"/>
      <c r="G176" s="573"/>
      <c r="H176" s="37"/>
      <c r="M176" s="39"/>
      <c r="N176" s="40"/>
      <c r="P176" s="945"/>
      <c r="Q176" s="946"/>
      <c r="R176" s="946"/>
      <c r="S176" s="946"/>
      <c r="T176" s="70"/>
      <c r="U176" s="71"/>
      <c r="V176" s="139"/>
      <c r="W176" s="139"/>
      <c r="X176" s="137"/>
      <c r="Y176" s="132"/>
    </row>
    <row r="177" spans="2:30" ht="33.75" customHeight="1" x14ac:dyDescent="0.2">
      <c r="B177" s="47" t="s">
        <v>94</v>
      </c>
      <c r="C177" s="10"/>
      <c r="D177" s="65"/>
      <c r="E177" s="572"/>
      <c r="F177" s="572"/>
      <c r="G177" s="573"/>
      <c r="H177" s="37"/>
      <c r="M177" s="39"/>
      <c r="N177" s="40"/>
      <c r="P177" s="947"/>
      <c r="Q177" s="948"/>
      <c r="R177" s="948"/>
      <c r="S177" s="948"/>
      <c r="T177" s="70"/>
      <c r="U177" s="71"/>
      <c r="V177" s="139"/>
      <c r="W177" s="139"/>
      <c r="X177" s="137"/>
      <c r="Y177" s="132"/>
    </row>
    <row r="178" spans="2:30" ht="15" x14ac:dyDescent="0.2">
      <c r="B178" s="47" t="s">
        <v>47</v>
      </c>
      <c r="C178" s="10"/>
      <c r="D178" s="65"/>
      <c r="E178" s="572"/>
      <c r="F178" s="572"/>
      <c r="G178" s="573"/>
      <c r="H178" s="37"/>
      <c r="M178" s="39"/>
      <c r="N178" s="40"/>
      <c r="P178" s="947"/>
      <c r="Q178" s="948"/>
      <c r="R178" s="948"/>
      <c r="S178" s="948"/>
      <c r="T178" s="70"/>
      <c r="U178" s="71"/>
      <c r="V178" s="139"/>
      <c r="W178" s="139"/>
      <c r="X178" s="137"/>
      <c r="Y178" s="132"/>
    </row>
    <row r="179" spans="2:30" ht="23.25" customHeight="1" x14ac:dyDescent="0.2">
      <c r="B179" s="47" t="s">
        <v>90</v>
      </c>
      <c r="C179" s="10"/>
      <c r="D179" s="65"/>
      <c r="E179" s="572"/>
      <c r="F179" s="572"/>
      <c r="G179" s="573"/>
      <c r="H179" s="37"/>
      <c r="M179" s="39"/>
      <c r="N179" s="40"/>
      <c r="P179" s="947"/>
      <c r="Q179" s="948"/>
      <c r="R179" s="948"/>
      <c r="S179" s="948"/>
      <c r="T179" s="70"/>
      <c r="U179" s="71"/>
      <c r="V179" s="139"/>
      <c r="W179" s="139"/>
      <c r="X179" s="137"/>
      <c r="Y179" s="132"/>
    </row>
    <row r="180" spans="2:30" ht="48" customHeight="1" x14ac:dyDescent="0.2">
      <c r="B180" s="47" t="s">
        <v>91</v>
      </c>
      <c r="C180" s="10"/>
      <c r="D180" s="65"/>
      <c r="E180" s="572"/>
      <c r="F180" s="572"/>
      <c r="G180" s="573"/>
      <c r="H180" s="37"/>
      <c r="M180" s="39"/>
      <c r="N180" s="40"/>
      <c r="P180" s="947"/>
      <c r="Q180" s="948"/>
      <c r="R180" s="948"/>
      <c r="S180" s="948"/>
      <c r="T180" s="70"/>
      <c r="U180" s="153"/>
      <c r="V180" s="139"/>
      <c r="W180" s="139"/>
      <c r="X180" s="137"/>
      <c r="Y180" s="132"/>
    </row>
    <row r="181" spans="2:30" ht="15" customHeight="1" x14ac:dyDescent="0.2">
      <c r="B181" s="47" t="s">
        <v>48</v>
      </c>
      <c r="C181" s="10"/>
      <c r="D181" s="65"/>
      <c r="E181" s="572"/>
      <c r="F181" s="572"/>
      <c r="G181" s="573"/>
      <c r="H181" s="37"/>
      <c r="M181" s="39"/>
      <c r="N181" s="40"/>
      <c r="P181" s="947"/>
      <c r="Q181" s="948"/>
      <c r="R181" s="948"/>
      <c r="S181" s="948"/>
      <c r="T181" s="70"/>
      <c r="U181" s="71"/>
      <c r="V181" s="139"/>
      <c r="W181" s="139"/>
      <c r="X181" s="137"/>
      <c r="Y181" s="132"/>
    </row>
    <row r="182" spans="2:30" s="23" customFormat="1" ht="15.75" x14ac:dyDescent="0.2">
      <c r="B182" s="48"/>
      <c r="C182" s="10"/>
      <c r="D182" s="65"/>
      <c r="E182" s="572"/>
      <c r="F182" s="572"/>
      <c r="G182" s="573"/>
      <c r="H182" s="52"/>
      <c r="M182" s="54"/>
      <c r="N182" s="55"/>
      <c r="O182"/>
      <c r="P182" s="154"/>
      <c r="Q182" s="154"/>
      <c r="R182" s="154"/>
      <c r="S182" s="154"/>
      <c r="T182" s="154"/>
      <c r="U182" s="154"/>
      <c r="V182" s="154"/>
      <c r="W182" s="154"/>
      <c r="X182" s="155"/>
      <c r="Y182" s="154"/>
      <c r="Z182" s="145"/>
    </row>
    <row r="183" spans="2:30" s="23" customFormat="1" ht="31.5" x14ac:dyDescent="0.25">
      <c r="B183" s="67" t="s">
        <v>49</v>
      </c>
      <c r="C183" s="10"/>
      <c r="D183" s="65"/>
      <c r="E183" s="572"/>
      <c r="F183" s="572"/>
      <c r="G183" s="573"/>
      <c r="H183" s="52"/>
      <c r="L183" s="23" t="e">
        <f>#REF!*#REF!</f>
        <v>#REF!</v>
      </c>
      <c r="M183" s="54" t="e">
        <f>ROUND(L183,1)</f>
        <v>#REF!</v>
      </c>
      <c r="N183" s="55"/>
      <c r="O183"/>
      <c r="P183" s="123"/>
      <c r="Q183" s="123"/>
      <c r="R183" s="123"/>
      <c r="S183" s="123"/>
      <c r="T183" s="70"/>
      <c r="U183" s="71"/>
      <c r="V183" s="139"/>
      <c r="W183" s="139"/>
      <c r="X183" s="137"/>
      <c r="Y183" s="132"/>
      <c r="Z183" s="145"/>
    </row>
    <row r="184" spans="2:30" s="23" customFormat="1" ht="15" customHeight="1" x14ac:dyDescent="0.2">
      <c r="B184" s="47" t="s">
        <v>50</v>
      </c>
      <c r="C184" s="190"/>
      <c r="D184" s="586"/>
      <c r="E184" s="572"/>
      <c r="F184" s="572"/>
      <c r="G184" s="578"/>
      <c r="H184" s="52"/>
      <c r="L184" s="23" t="e">
        <f>#REF!*#REF!</f>
        <v>#REF!</v>
      </c>
      <c r="M184" s="54" t="e">
        <f>ROUND(L184,1)</f>
        <v>#REF!</v>
      </c>
      <c r="N184" s="55"/>
      <c r="O184"/>
      <c r="P184" s="947"/>
      <c r="Q184" s="948"/>
      <c r="R184" s="948"/>
      <c r="S184" s="948"/>
      <c r="T184" s="165"/>
      <c r="U184" s="166"/>
      <c r="V184" s="166"/>
      <c r="W184" s="166"/>
      <c r="X184" s="167"/>
      <c r="Y184" s="166"/>
      <c r="Z184" s="145"/>
    </row>
    <row r="185" spans="2:30" s="23" customFormat="1" ht="15" x14ac:dyDescent="0.2">
      <c r="B185" s="47"/>
      <c r="C185" s="10"/>
      <c r="D185" s="65"/>
      <c r="E185" s="572"/>
      <c r="F185" s="572"/>
      <c r="G185" s="573"/>
      <c r="H185" s="52"/>
      <c r="L185" s="23" t="e">
        <f>#REF!*#REF!</f>
        <v>#REF!</v>
      </c>
      <c r="M185" s="54" t="e">
        <f>ROUND(L185,1)</f>
        <v>#REF!</v>
      </c>
      <c r="N185" s="55"/>
      <c r="O185"/>
      <c r="P185" s="949"/>
      <c r="Q185" s="950"/>
      <c r="R185" s="950"/>
      <c r="S185" s="950"/>
      <c r="T185" s="154"/>
      <c r="U185" s="159"/>
      <c r="V185" s="161"/>
      <c r="W185" s="161"/>
      <c r="X185" s="162"/>
      <c r="Y185" s="168"/>
      <c r="Z185" s="145"/>
      <c r="AA185" s="145"/>
      <c r="AB185" s="145"/>
      <c r="AC185" s="145"/>
      <c r="AD185" s="145"/>
    </row>
    <row r="186" spans="2:30" s="23" customFormat="1" ht="30" x14ac:dyDescent="0.2">
      <c r="B186" s="47" t="s">
        <v>42</v>
      </c>
      <c r="C186" s="10" t="s">
        <v>984</v>
      </c>
      <c r="D186" s="65" t="s">
        <v>344</v>
      </c>
      <c r="E186" s="572">
        <v>587</v>
      </c>
      <c r="F186" s="572">
        <v>604.6</v>
      </c>
      <c r="G186" s="511">
        <f>F186-E186</f>
        <v>17.600000000000023</v>
      </c>
      <c r="H186" s="52"/>
      <c r="L186" s="23" t="e">
        <f>#REF!*#REF!</f>
        <v>#REF!</v>
      </c>
      <c r="M186" s="54" t="e">
        <f>ROUND(L186,1)</f>
        <v>#REF!</v>
      </c>
      <c r="N186" s="55"/>
      <c r="O186"/>
      <c r="P186" s="108"/>
      <c r="Q186" s="108"/>
      <c r="R186" s="108"/>
      <c r="S186" s="108"/>
      <c r="T186" s="16"/>
      <c r="U186" s="143"/>
      <c r="V186" s="78"/>
      <c r="W186" s="78"/>
      <c r="X186" s="144"/>
      <c r="Y186" s="192"/>
      <c r="Z186" s="145"/>
      <c r="AA186" s="145"/>
      <c r="AB186" s="145"/>
      <c r="AC186" s="145"/>
      <c r="AD186" s="145"/>
    </row>
    <row r="187" spans="2:30" s="23" customFormat="1" ht="15" x14ac:dyDescent="0.2">
      <c r="B187" s="47"/>
      <c r="C187" s="10"/>
      <c r="D187" s="65"/>
      <c r="E187" s="572"/>
      <c r="F187" s="572"/>
      <c r="G187" s="573"/>
      <c r="H187" s="52"/>
      <c r="L187" s="23" t="e">
        <f>#REF!*#REF!</f>
        <v>#REF!</v>
      </c>
      <c r="M187" s="54" t="e">
        <f>ROUND(L187,1)</f>
        <v>#REF!</v>
      </c>
      <c r="N187" s="55"/>
      <c r="O187"/>
      <c r="P187" s="108"/>
      <c r="Q187" s="169"/>
      <c r="R187" s="169"/>
      <c r="S187" s="169"/>
      <c r="T187" s="16"/>
      <c r="U187" s="143"/>
      <c r="V187" s="78"/>
      <c r="W187" s="78"/>
      <c r="X187" s="144"/>
      <c r="Y187" s="192"/>
      <c r="Z187" s="145"/>
      <c r="AA187" s="145"/>
      <c r="AB187" s="145"/>
      <c r="AC187" s="145"/>
      <c r="AD187" s="145"/>
    </row>
    <row r="188" spans="2:30" s="23" customFormat="1" ht="15" x14ac:dyDescent="0.2">
      <c r="B188" s="177"/>
      <c r="C188" s="12"/>
      <c r="D188" s="585"/>
      <c r="E188" s="574"/>
      <c r="F188" s="574"/>
      <c r="G188" s="575"/>
      <c r="H188" s="52"/>
      <c r="L188" s="23" t="e">
        <f>#REF!*#REF!</f>
        <v>#REF!</v>
      </c>
      <c r="M188" s="54" t="e">
        <f t="shared" ref="M188:M193" si="21">ROUND(L188,1)</f>
        <v>#REF!</v>
      </c>
      <c r="N188" s="55"/>
      <c r="O188"/>
      <c r="P188" s="951"/>
      <c r="Q188" s="952"/>
      <c r="R188" s="952"/>
      <c r="S188" s="952"/>
      <c r="T188" s="16"/>
      <c r="U188" s="143"/>
      <c r="V188" s="78"/>
      <c r="W188" s="78"/>
      <c r="X188" s="144"/>
      <c r="Y188" s="149"/>
      <c r="Z188" s="145"/>
    </row>
    <row r="189" spans="2:30" s="23" customFormat="1" ht="15.75" x14ac:dyDescent="0.2">
      <c r="B189" s="187" t="s">
        <v>92</v>
      </c>
      <c r="C189" s="12"/>
      <c r="D189" s="587"/>
      <c r="E189" s="574"/>
      <c r="F189" s="574"/>
      <c r="G189" s="575"/>
      <c r="H189" s="52"/>
      <c r="L189" s="23" t="e">
        <f>#REF!*#REF!</f>
        <v>#REF!</v>
      </c>
      <c r="M189" s="54" t="e">
        <f t="shared" si="21"/>
        <v>#REF!</v>
      </c>
      <c r="N189" s="55"/>
      <c r="O189"/>
      <c r="P189" s="142"/>
      <c r="Q189" s="169"/>
      <c r="R189" s="169"/>
      <c r="S189" s="169"/>
      <c r="T189" s="16"/>
      <c r="U189" s="143"/>
      <c r="V189" s="170"/>
      <c r="W189" s="78"/>
      <c r="X189" s="144"/>
      <c r="Y189" s="171"/>
      <c r="Z189" s="145"/>
    </row>
    <row r="190" spans="2:30" s="23" customFormat="1" ht="15" x14ac:dyDescent="0.2">
      <c r="B190" s="177" t="s">
        <v>51</v>
      </c>
      <c r="C190" s="10" t="s">
        <v>984</v>
      </c>
      <c r="D190" s="585" t="s">
        <v>344</v>
      </c>
      <c r="E190" s="574">
        <v>42.85</v>
      </c>
      <c r="F190" s="574">
        <v>44.15</v>
      </c>
      <c r="G190" s="511">
        <f t="shared" ref="G190:G191" si="22">F190-E190</f>
        <v>1.2999999999999972</v>
      </c>
      <c r="H190" s="52"/>
      <c r="L190" s="23" t="e">
        <f>#REF!*#REF!</f>
        <v>#REF!</v>
      </c>
      <c r="M190" s="54" t="e">
        <f t="shared" si="21"/>
        <v>#REF!</v>
      </c>
      <c r="N190" s="55"/>
      <c r="O190"/>
      <c r="P190" s="108"/>
      <c r="Q190" s="169"/>
      <c r="R190" s="169"/>
      <c r="S190" s="169"/>
      <c r="T190" s="16"/>
      <c r="U190" s="143"/>
      <c r="V190" s="170"/>
      <c r="W190" s="78"/>
      <c r="X190" s="144"/>
      <c r="Y190" s="149"/>
      <c r="Z190" s="145"/>
    </row>
    <row r="191" spans="2:30" s="23" customFormat="1" ht="15.75" thickBot="1" x14ac:dyDescent="0.25">
      <c r="B191" s="193" t="s">
        <v>52</v>
      </c>
      <c r="C191" s="10" t="s">
        <v>984</v>
      </c>
      <c r="D191" s="588" t="s">
        <v>344</v>
      </c>
      <c r="E191" s="579">
        <v>20.9</v>
      </c>
      <c r="F191" s="579">
        <v>21.55</v>
      </c>
      <c r="G191" s="580">
        <f t="shared" si="22"/>
        <v>0.65000000000000213</v>
      </c>
      <c r="H191" s="52"/>
      <c r="L191" s="23" t="e">
        <f>#REF!*#REF!</f>
        <v>#REF!</v>
      </c>
      <c r="M191" s="54" t="e">
        <f t="shared" si="21"/>
        <v>#REF!</v>
      </c>
      <c r="N191" s="55"/>
      <c r="O191"/>
      <c r="P191" s="108"/>
      <c r="Q191" s="169"/>
      <c r="R191" s="169"/>
      <c r="S191" s="169"/>
      <c r="T191" s="16"/>
      <c r="U191" s="143"/>
      <c r="V191" s="170"/>
      <c r="W191" s="78"/>
      <c r="X191" s="144"/>
      <c r="Y191" s="149"/>
      <c r="Z191" s="145"/>
    </row>
    <row r="192" spans="2:30" s="23" customFormat="1" ht="15" x14ac:dyDescent="0.2">
      <c r="B192" s="108"/>
      <c r="C192" s="16"/>
      <c r="D192" s="537"/>
      <c r="E192" s="581"/>
      <c r="F192" s="581"/>
      <c r="G192" s="582"/>
      <c r="H192" s="52"/>
      <c r="L192" s="23" t="e">
        <f>#REF!*#REF!</f>
        <v>#REF!</v>
      </c>
      <c r="M192" s="54" t="e">
        <f t="shared" si="21"/>
        <v>#REF!</v>
      </c>
      <c r="N192" s="55"/>
      <c r="O192"/>
      <c r="P192" s="108"/>
      <c r="Q192" s="169"/>
      <c r="R192" s="169"/>
      <c r="S192" s="169"/>
      <c r="T192" s="16"/>
      <c r="U192" s="143"/>
      <c r="V192" s="170"/>
      <c r="W192" s="78"/>
      <c r="X192" s="144"/>
      <c r="Y192" s="171"/>
      <c r="Z192" s="145"/>
    </row>
    <row r="193" spans="2:26" s="23" customFormat="1" ht="15" x14ac:dyDescent="0.2">
      <c r="B193" s="108"/>
      <c r="C193" s="16"/>
      <c r="D193" s="537"/>
      <c r="E193" s="581"/>
      <c r="F193" s="581"/>
      <c r="G193" s="582"/>
      <c r="H193" s="52"/>
      <c r="L193" s="23" t="e">
        <f>#REF!*#REF!</f>
        <v>#REF!</v>
      </c>
      <c r="M193" s="54" t="e">
        <f t="shared" si="21"/>
        <v>#REF!</v>
      </c>
      <c r="N193" s="55"/>
      <c r="O193"/>
      <c r="P193" s="73"/>
      <c r="Q193" s="43"/>
      <c r="R193" s="43"/>
      <c r="S193" s="43"/>
      <c r="T193" s="70"/>
      <c r="U193" s="71"/>
      <c r="V193" s="139"/>
      <c r="W193" s="172"/>
      <c r="X193" s="173"/>
      <c r="Y193" s="174"/>
      <c r="Z193" s="145"/>
    </row>
    <row r="194" spans="2:26" x14ac:dyDescent="0.2">
      <c r="N194" s="40"/>
    </row>
    <row r="195" spans="2:26" x14ac:dyDescent="0.2">
      <c r="N195" s="40"/>
    </row>
    <row r="196" spans="2:26" x14ac:dyDescent="0.2">
      <c r="N196" s="40"/>
    </row>
    <row r="197" spans="2:26" x14ac:dyDescent="0.2">
      <c r="N197" s="40"/>
    </row>
    <row r="198" spans="2:26" x14ac:dyDescent="0.2">
      <c r="N198" s="40"/>
    </row>
    <row r="199" spans="2:26" x14ac:dyDescent="0.2">
      <c r="N199" s="40"/>
    </row>
    <row r="200" spans="2:26" x14ac:dyDescent="0.2">
      <c r="N200" s="40"/>
    </row>
    <row r="201" spans="2:26" x14ac:dyDescent="0.2">
      <c r="N201" s="40"/>
    </row>
    <row r="202" spans="2:26" x14ac:dyDescent="0.2">
      <c r="N202" s="40"/>
    </row>
    <row r="203" spans="2:26" x14ac:dyDescent="0.2">
      <c r="N203" s="40"/>
    </row>
    <row r="204" spans="2:26" x14ac:dyDescent="0.2">
      <c r="N204" s="40"/>
    </row>
    <row r="205" spans="2:26" x14ac:dyDescent="0.2">
      <c r="N205" s="40"/>
    </row>
    <row r="206" spans="2:26" x14ac:dyDescent="0.2">
      <c r="N206" s="40"/>
    </row>
    <row r="207" spans="2:26" x14ac:dyDescent="0.2">
      <c r="N207" s="40"/>
    </row>
    <row r="208" spans="2:26" x14ac:dyDescent="0.2">
      <c r="N208" s="40"/>
    </row>
    <row r="209" spans="14:14" x14ac:dyDescent="0.2">
      <c r="N209" s="40"/>
    </row>
    <row r="210" spans="14:14" x14ac:dyDescent="0.2">
      <c r="N210" s="40"/>
    </row>
    <row r="211" spans="14:14" x14ac:dyDescent="0.2">
      <c r="N211" s="40"/>
    </row>
    <row r="212" spans="14:14" x14ac:dyDescent="0.2">
      <c r="N212" s="40"/>
    </row>
    <row r="213" spans="14:14" x14ac:dyDescent="0.2">
      <c r="N213" s="40"/>
    </row>
    <row r="214" spans="14:14" x14ac:dyDescent="0.2">
      <c r="N214" s="40"/>
    </row>
    <row r="215" spans="14:14" x14ac:dyDescent="0.2">
      <c r="N215" s="40"/>
    </row>
    <row r="216" spans="14:14" x14ac:dyDescent="0.2">
      <c r="N216" s="40"/>
    </row>
    <row r="217" spans="14:14" x14ac:dyDescent="0.2">
      <c r="N217" s="40"/>
    </row>
    <row r="218" spans="14:14" x14ac:dyDescent="0.2">
      <c r="N218" s="40"/>
    </row>
    <row r="219" spans="14:14" x14ac:dyDescent="0.2">
      <c r="N219" s="40"/>
    </row>
    <row r="220" spans="14:14" x14ac:dyDescent="0.2">
      <c r="N220" s="40"/>
    </row>
    <row r="221" spans="14:14" x14ac:dyDescent="0.2">
      <c r="N221" s="40"/>
    </row>
    <row r="222" spans="14:14" x14ac:dyDescent="0.2">
      <c r="N222" s="40"/>
    </row>
    <row r="223" spans="14:14" x14ac:dyDescent="0.2">
      <c r="N223" s="40"/>
    </row>
    <row r="224" spans="14:14" x14ac:dyDescent="0.2">
      <c r="N224" s="40"/>
    </row>
    <row r="225" spans="14:14" x14ac:dyDescent="0.2">
      <c r="N225" s="40"/>
    </row>
    <row r="226" spans="14:14" x14ac:dyDescent="0.2">
      <c r="N226" s="40"/>
    </row>
    <row r="227" spans="14:14" x14ac:dyDescent="0.2">
      <c r="N227" s="40"/>
    </row>
    <row r="228" spans="14:14" x14ac:dyDescent="0.2">
      <c r="N228" s="40"/>
    </row>
    <row r="229" spans="14:14" x14ac:dyDescent="0.2">
      <c r="N229" s="40"/>
    </row>
    <row r="230" spans="14:14" x14ac:dyDescent="0.2">
      <c r="N230" s="40"/>
    </row>
    <row r="231" spans="14:14" x14ac:dyDescent="0.2">
      <c r="N231" s="40"/>
    </row>
    <row r="232" spans="14:14" x14ac:dyDescent="0.2">
      <c r="N232" s="40"/>
    </row>
    <row r="233" spans="14:14" x14ac:dyDescent="0.2">
      <c r="N233" s="40"/>
    </row>
    <row r="234" spans="14:14" x14ac:dyDescent="0.2">
      <c r="N234" s="40"/>
    </row>
    <row r="235" spans="14:14" x14ac:dyDescent="0.2">
      <c r="N235" s="40"/>
    </row>
    <row r="236" spans="14:14" x14ac:dyDescent="0.2">
      <c r="N236" s="40"/>
    </row>
    <row r="237" spans="14:14" x14ac:dyDescent="0.2">
      <c r="N237" s="40"/>
    </row>
    <row r="238" spans="14:14" x14ac:dyDescent="0.2">
      <c r="N238" s="40"/>
    </row>
    <row r="239" spans="14:14" x14ac:dyDescent="0.2">
      <c r="N239" s="40"/>
    </row>
    <row r="240" spans="14:14" x14ac:dyDescent="0.2">
      <c r="N240" s="40"/>
    </row>
    <row r="241" spans="14:14" x14ac:dyDescent="0.2">
      <c r="N241" s="40"/>
    </row>
    <row r="242" spans="14:14" x14ac:dyDescent="0.2">
      <c r="N242" s="40"/>
    </row>
    <row r="243" spans="14:14" x14ac:dyDescent="0.2">
      <c r="N243" s="40"/>
    </row>
    <row r="244" spans="14:14" x14ac:dyDescent="0.2">
      <c r="N244" s="40"/>
    </row>
    <row r="245" spans="14:14" x14ac:dyDescent="0.2">
      <c r="N245" s="40"/>
    </row>
    <row r="246" spans="14:14" x14ac:dyDescent="0.2">
      <c r="N246" s="40"/>
    </row>
    <row r="247" spans="14:14" x14ac:dyDescent="0.2">
      <c r="N247" s="40"/>
    </row>
    <row r="248" spans="14:14" x14ac:dyDescent="0.2">
      <c r="N248" s="40"/>
    </row>
    <row r="249" spans="14:14" x14ac:dyDescent="0.2">
      <c r="N249" s="40"/>
    </row>
    <row r="250" spans="14:14" x14ac:dyDescent="0.2">
      <c r="N250" s="40"/>
    </row>
    <row r="251" spans="14:14" x14ac:dyDescent="0.2">
      <c r="N251" s="40"/>
    </row>
    <row r="252" spans="14:14" x14ac:dyDescent="0.2">
      <c r="N252" s="40"/>
    </row>
    <row r="253" spans="14:14" x14ac:dyDescent="0.2">
      <c r="N253" s="40"/>
    </row>
    <row r="254" spans="14:14" x14ac:dyDescent="0.2">
      <c r="N254" s="40"/>
    </row>
    <row r="255" spans="14:14" x14ac:dyDescent="0.2">
      <c r="N255" s="40"/>
    </row>
    <row r="256" spans="14:14" x14ac:dyDescent="0.2">
      <c r="N256" s="40"/>
    </row>
    <row r="257" spans="14:14" x14ac:dyDescent="0.2">
      <c r="N257" s="40"/>
    </row>
    <row r="258" spans="14:14" x14ac:dyDescent="0.2">
      <c r="N258" s="40"/>
    </row>
    <row r="259" spans="14:14" x14ac:dyDescent="0.2">
      <c r="N259" s="40"/>
    </row>
    <row r="260" spans="14:14" x14ac:dyDescent="0.2">
      <c r="N260" s="40"/>
    </row>
    <row r="261" spans="14:14" x14ac:dyDescent="0.2">
      <c r="N261" s="40"/>
    </row>
    <row r="262" spans="14:14" x14ac:dyDescent="0.2">
      <c r="N262" s="40"/>
    </row>
    <row r="263" spans="14:14" x14ac:dyDescent="0.2">
      <c r="N263" s="40"/>
    </row>
    <row r="264" spans="14:14" x14ac:dyDescent="0.2">
      <c r="N264" s="40"/>
    </row>
    <row r="265" spans="14:14" x14ac:dyDescent="0.2">
      <c r="N265" s="40"/>
    </row>
    <row r="266" spans="14:14" x14ac:dyDescent="0.2">
      <c r="N266" s="40"/>
    </row>
    <row r="267" spans="14:14" x14ac:dyDescent="0.2">
      <c r="N267" s="40"/>
    </row>
    <row r="268" spans="14:14" x14ac:dyDescent="0.2">
      <c r="N268" s="40"/>
    </row>
    <row r="269" spans="14:14" x14ac:dyDescent="0.2">
      <c r="N269" s="40"/>
    </row>
    <row r="270" spans="14:14" x14ac:dyDescent="0.2">
      <c r="N270" s="40"/>
    </row>
    <row r="271" spans="14:14" x14ac:dyDescent="0.2">
      <c r="N271" s="40"/>
    </row>
    <row r="272" spans="14:14" x14ac:dyDescent="0.2">
      <c r="N272" s="40"/>
    </row>
    <row r="273" spans="14:14" x14ac:dyDescent="0.2">
      <c r="N273" s="40"/>
    </row>
    <row r="274" spans="14:14" x14ac:dyDescent="0.2">
      <c r="N274" s="40"/>
    </row>
    <row r="275" spans="14:14" x14ac:dyDescent="0.2">
      <c r="N275" s="40"/>
    </row>
    <row r="276" spans="14:14" x14ac:dyDescent="0.2">
      <c r="N276" s="40"/>
    </row>
    <row r="277" spans="14:14" x14ac:dyDescent="0.2">
      <c r="N277" s="40"/>
    </row>
    <row r="278" spans="14:14" x14ac:dyDescent="0.2">
      <c r="N278" s="40"/>
    </row>
    <row r="279" spans="14:14" x14ac:dyDescent="0.2">
      <c r="N279" s="40"/>
    </row>
    <row r="280" spans="14:14" x14ac:dyDescent="0.2">
      <c r="N280" s="40"/>
    </row>
    <row r="281" spans="14:14" x14ac:dyDescent="0.2">
      <c r="N281" s="40"/>
    </row>
    <row r="282" spans="14:14" x14ac:dyDescent="0.2">
      <c r="N282" s="40"/>
    </row>
    <row r="283" spans="14:14" x14ac:dyDescent="0.2">
      <c r="N283" s="40"/>
    </row>
    <row r="284" spans="14:14" x14ac:dyDescent="0.2">
      <c r="N284" s="40"/>
    </row>
    <row r="285" spans="14:14" x14ac:dyDescent="0.2">
      <c r="N285" s="40"/>
    </row>
    <row r="286" spans="14:14" x14ac:dyDescent="0.2">
      <c r="N286" s="40"/>
    </row>
    <row r="287" spans="14:14" x14ac:dyDescent="0.2">
      <c r="N287" s="40"/>
    </row>
    <row r="288" spans="14:14" x14ac:dyDescent="0.2">
      <c r="N288" s="40"/>
    </row>
    <row r="289" spans="14:14" x14ac:dyDescent="0.2">
      <c r="N289" s="40"/>
    </row>
    <row r="290" spans="14:14" x14ac:dyDescent="0.2">
      <c r="N290" s="40"/>
    </row>
    <row r="291" spans="14:14" x14ac:dyDescent="0.2">
      <c r="N291" s="40"/>
    </row>
    <row r="292" spans="14:14" x14ac:dyDescent="0.2">
      <c r="N292" s="40"/>
    </row>
    <row r="293" spans="14:14" x14ac:dyDescent="0.2">
      <c r="N293" s="40"/>
    </row>
    <row r="294" spans="14:14" x14ac:dyDescent="0.2">
      <c r="N294" s="40"/>
    </row>
    <row r="295" spans="14:14" x14ac:dyDescent="0.2">
      <c r="N295" s="40"/>
    </row>
    <row r="296" spans="14:14" x14ac:dyDescent="0.2">
      <c r="N296" s="40"/>
    </row>
    <row r="297" spans="14:14" x14ac:dyDescent="0.2">
      <c r="N297" s="40"/>
    </row>
    <row r="298" spans="14:14" x14ac:dyDescent="0.2">
      <c r="N298" s="40"/>
    </row>
    <row r="299" spans="14:14" x14ac:dyDescent="0.2">
      <c r="N299" s="40"/>
    </row>
    <row r="300" spans="14:14" x14ac:dyDescent="0.2">
      <c r="N300" s="40"/>
    </row>
    <row r="301" spans="14:14" x14ac:dyDescent="0.2">
      <c r="N301" s="40"/>
    </row>
    <row r="302" spans="14:14" x14ac:dyDescent="0.2">
      <c r="N302" s="40"/>
    </row>
    <row r="303" spans="14:14" x14ac:dyDescent="0.2">
      <c r="N303" s="40"/>
    </row>
    <row r="304" spans="14:14" x14ac:dyDescent="0.2">
      <c r="N304" s="40"/>
    </row>
    <row r="305" spans="14:14" x14ac:dyDescent="0.2">
      <c r="N305" s="40"/>
    </row>
    <row r="306" spans="14:14" x14ac:dyDescent="0.2">
      <c r="N306" s="40"/>
    </row>
    <row r="307" spans="14:14" x14ac:dyDescent="0.2">
      <c r="N307" s="40"/>
    </row>
    <row r="308" spans="14:14" x14ac:dyDescent="0.2">
      <c r="N308" s="40"/>
    </row>
    <row r="309" spans="14:14" x14ac:dyDescent="0.2">
      <c r="N309" s="40"/>
    </row>
    <row r="310" spans="14:14" x14ac:dyDescent="0.2">
      <c r="N310" s="40"/>
    </row>
    <row r="311" spans="14:14" x14ac:dyDescent="0.2">
      <c r="N311" s="40"/>
    </row>
    <row r="312" spans="14:14" x14ac:dyDescent="0.2">
      <c r="N312" s="40"/>
    </row>
    <row r="313" spans="14:14" x14ac:dyDescent="0.2">
      <c r="N313" s="40"/>
    </row>
    <row r="314" spans="14:14" x14ac:dyDescent="0.2">
      <c r="N314" s="40"/>
    </row>
    <row r="315" spans="14:14" x14ac:dyDescent="0.2">
      <c r="N315" s="40"/>
    </row>
    <row r="316" spans="14:14" x14ac:dyDescent="0.2">
      <c r="N316" s="40"/>
    </row>
    <row r="317" spans="14:14" x14ac:dyDescent="0.2">
      <c r="N317" s="40"/>
    </row>
    <row r="318" spans="14:14" x14ac:dyDescent="0.2">
      <c r="N318" s="40"/>
    </row>
    <row r="319" spans="14:14" x14ac:dyDescent="0.2">
      <c r="N319" s="40"/>
    </row>
    <row r="320" spans="14:14" x14ac:dyDescent="0.2">
      <c r="N320" s="40"/>
    </row>
    <row r="321" spans="14:14" x14ac:dyDescent="0.2">
      <c r="N321" s="40"/>
    </row>
    <row r="322" spans="14:14" x14ac:dyDescent="0.2">
      <c r="N322" s="40"/>
    </row>
    <row r="323" spans="14:14" x14ac:dyDescent="0.2">
      <c r="N323" s="40"/>
    </row>
    <row r="324" spans="14:14" x14ac:dyDescent="0.2">
      <c r="N324" s="40"/>
    </row>
    <row r="325" spans="14:14" x14ac:dyDescent="0.2">
      <c r="N325" s="40"/>
    </row>
    <row r="326" spans="14:14" x14ac:dyDescent="0.2">
      <c r="N326" s="40"/>
    </row>
    <row r="327" spans="14:14" x14ac:dyDescent="0.2">
      <c r="N327" s="40"/>
    </row>
    <row r="328" spans="14:14" x14ac:dyDescent="0.2">
      <c r="N328" s="40"/>
    </row>
    <row r="329" spans="14:14" x14ac:dyDescent="0.2">
      <c r="N329" s="40"/>
    </row>
    <row r="330" spans="14:14" x14ac:dyDescent="0.2">
      <c r="N330" s="40"/>
    </row>
    <row r="331" spans="14:14" x14ac:dyDescent="0.2">
      <c r="N331" s="40"/>
    </row>
    <row r="332" spans="14:14" x14ac:dyDescent="0.2">
      <c r="N332" s="40"/>
    </row>
    <row r="333" spans="14:14" x14ac:dyDescent="0.2">
      <c r="N333" s="40"/>
    </row>
    <row r="334" spans="14:14" x14ac:dyDescent="0.2">
      <c r="N334" s="40"/>
    </row>
    <row r="335" spans="14:14" x14ac:dyDescent="0.2">
      <c r="N335" s="40"/>
    </row>
  </sheetData>
  <mergeCells count="127">
    <mergeCell ref="P11:S11"/>
    <mergeCell ref="P12:R12"/>
    <mergeCell ref="P13:R13"/>
    <mergeCell ref="P14:R14"/>
    <mergeCell ref="P16:S16"/>
    <mergeCell ref="P17:S17"/>
    <mergeCell ref="P18:S18"/>
    <mergeCell ref="P19:S19"/>
    <mergeCell ref="P20:S20"/>
    <mergeCell ref="P21:S21"/>
    <mergeCell ref="P22:S22"/>
    <mergeCell ref="P23:S23"/>
    <mergeCell ref="P24:S24"/>
    <mergeCell ref="P25:S25"/>
    <mergeCell ref="P26:S26"/>
    <mergeCell ref="P27:S27"/>
    <mergeCell ref="P28:S28"/>
    <mergeCell ref="P29:S29"/>
    <mergeCell ref="P30:S30"/>
    <mergeCell ref="P31:S31"/>
    <mergeCell ref="P32:S32"/>
    <mergeCell ref="P33:S33"/>
    <mergeCell ref="P34:S34"/>
    <mergeCell ref="P35:S35"/>
    <mergeCell ref="P37:S37"/>
    <mergeCell ref="P38:S38"/>
    <mergeCell ref="P39:S39"/>
    <mergeCell ref="P40:S40"/>
    <mergeCell ref="P41:S41"/>
    <mergeCell ref="P42:S42"/>
    <mergeCell ref="P43:S43"/>
    <mergeCell ref="P44:S44"/>
    <mergeCell ref="P45:S45"/>
    <mergeCell ref="P46:S46"/>
    <mergeCell ref="P47:S47"/>
    <mergeCell ref="P48:S48"/>
    <mergeCell ref="P49:S49"/>
    <mergeCell ref="P50:S50"/>
    <mergeCell ref="P51:S51"/>
    <mergeCell ref="P52:S52"/>
    <mergeCell ref="P53:S53"/>
    <mergeCell ref="P54:S54"/>
    <mergeCell ref="P55:S55"/>
    <mergeCell ref="P56:S56"/>
    <mergeCell ref="P57:S57"/>
    <mergeCell ref="P58:S58"/>
    <mergeCell ref="P59:S59"/>
    <mergeCell ref="P60:S60"/>
    <mergeCell ref="P61:S61"/>
    <mergeCell ref="P62:S62"/>
    <mergeCell ref="P63:S63"/>
    <mergeCell ref="P64:S64"/>
    <mergeCell ref="P65:S65"/>
    <mergeCell ref="P66:S66"/>
    <mergeCell ref="P67:S67"/>
    <mergeCell ref="P68:S68"/>
    <mergeCell ref="P69:S69"/>
    <mergeCell ref="P70:S70"/>
    <mergeCell ref="P71:S71"/>
    <mergeCell ref="P72:S72"/>
    <mergeCell ref="P73:S73"/>
    <mergeCell ref="P75:S75"/>
    <mergeCell ref="P76:S76"/>
    <mergeCell ref="P77:S77"/>
    <mergeCell ref="P78:S78"/>
    <mergeCell ref="P79:S79"/>
    <mergeCell ref="P80:S80"/>
    <mergeCell ref="P82:S82"/>
    <mergeCell ref="P85:S85"/>
    <mergeCell ref="P86:S86"/>
    <mergeCell ref="P87:S87"/>
    <mergeCell ref="P88:S88"/>
    <mergeCell ref="P89:S89"/>
    <mergeCell ref="P90:S90"/>
    <mergeCell ref="P91:S91"/>
    <mergeCell ref="P92:S92"/>
    <mergeCell ref="P93:S93"/>
    <mergeCell ref="P95:S95"/>
    <mergeCell ref="P96:S96"/>
    <mergeCell ref="P97:S97"/>
    <mergeCell ref="P98:S98"/>
    <mergeCell ref="P112:S112"/>
    <mergeCell ref="P113:S113"/>
    <mergeCell ref="P115:S115"/>
    <mergeCell ref="P116:S116"/>
    <mergeCell ref="P117:S117"/>
    <mergeCell ref="P118:S118"/>
    <mergeCell ref="P119:S119"/>
    <mergeCell ref="P120:S120"/>
    <mergeCell ref="P101:S101"/>
    <mergeCell ref="P102:S102"/>
    <mergeCell ref="P103:S103"/>
    <mergeCell ref="P106:S106"/>
    <mergeCell ref="P107:S107"/>
    <mergeCell ref="P108:S108"/>
    <mergeCell ref="P109:S109"/>
    <mergeCell ref="P110:S110"/>
    <mergeCell ref="P111:S111"/>
    <mergeCell ref="P121:S121"/>
    <mergeCell ref="P141:S141"/>
    <mergeCell ref="P163:S163"/>
    <mergeCell ref="P140:S140"/>
    <mergeCell ref="P164:S164"/>
    <mergeCell ref="P124:S124"/>
    <mergeCell ref="P125:S125"/>
    <mergeCell ref="P126:S126"/>
    <mergeCell ref="P127:S127"/>
    <mergeCell ref="P128:S128"/>
    <mergeCell ref="P129:S129"/>
    <mergeCell ref="P131:S131"/>
    <mergeCell ref="P133:S133"/>
    <mergeCell ref="P134:S134"/>
    <mergeCell ref="P135:S135"/>
    <mergeCell ref="P169:S169"/>
    <mergeCell ref="P170:S170"/>
    <mergeCell ref="P172:S172"/>
    <mergeCell ref="P173:S173"/>
    <mergeCell ref="P174:S174"/>
    <mergeCell ref="P176:S176"/>
    <mergeCell ref="P177:S177"/>
    <mergeCell ref="P188:S188"/>
    <mergeCell ref="P184:S184"/>
    <mergeCell ref="P185:S185"/>
    <mergeCell ref="P178:S178"/>
    <mergeCell ref="P179:S179"/>
    <mergeCell ref="P180:S180"/>
    <mergeCell ref="P181:S181"/>
  </mergeCells>
  <phoneticPr fontId="6" type="noConversion"/>
  <pageMargins left="1.3779527559055118" right="0.19685039370078741" top="0.31496062992125984" bottom="0.27559055118110237" header="0.23622047244094491" footer="0.23622047244094491"/>
  <pageSetup paperSize="9" scale="48" fitToHeight="6" orientation="portrait" r:id="rId1"/>
  <headerFooter alignWithMargins="0"/>
  <rowBreaks count="1" manualBreakCount="1">
    <brk id="79" min="1"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318"/>
  <sheetViews>
    <sheetView tabSelected="1" zoomScale="70" zoomScaleNormal="70" zoomScaleSheetLayoutView="80" workbookViewId="0">
      <selection activeCell="I25" sqref="I25"/>
    </sheetView>
  </sheetViews>
  <sheetFormatPr defaultColWidth="9.140625" defaultRowHeight="15" x14ac:dyDescent="0.2"/>
  <cols>
    <col min="1" max="1" width="69.140625" style="82" customWidth="1"/>
    <col min="2" max="2" width="25" style="82" customWidth="1"/>
    <col min="3" max="3" width="11.7109375" style="541" customWidth="1"/>
    <col min="4" max="6" width="16.140625" style="564" customWidth="1"/>
    <col min="7" max="7" width="15.7109375" style="536" customWidth="1"/>
    <col min="8" max="8" width="22.7109375" style="82" bestFit="1" customWidth="1"/>
    <col min="9" max="10" width="14" style="81" customWidth="1"/>
    <col min="11" max="11" width="15.7109375" style="81" customWidth="1"/>
    <col min="12" max="12" width="9.140625" style="81"/>
    <col min="13" max="13" width="9.85546875" style="81" bestFit="1" customWidth="1"/>
    <col min="14" max="14" width="9.42578125" style="82" bestFit="1" customWidth="1"/>
    <col min="15" max="15" width="9.140625" style="82"/>
    <col min="16" max="17" width="9.85546875" style="82" bestFit="1" customWidth="1"/>
    <col min="18" max="16384" width="9.140625" style="82"/>
  </cols>
  <sheetData>
    <row r="1" spans="1:13" ht="15.75" x14ac:dyDescent="0.25">
      <c r="A1" s="325" t="s">
        <v>835</v>
      </c>
      <c r="B1" s="68"/>
      <c r="C1" s="537"/>
      <c r="D1" s="542"/>
      <c r="E1" s="542"/>
      <c r="F1" s="542"/>
      <c r="G1" s="524"/>
      <c r="H1" s="81"/>
    </row>
    <row r="2" spans="1:13" ht="15.75" x14ac:dyDescent="0.25">
      <c r="A2" s="68"/>
      <c r="B2" s="68"/>
      <c r="C2" s="537"/>
      <c r="D2" s="543"/>
      <c r="E2" s="543"/>
      <c r="F2" s="543"/>
      <c r="G2" s="524"/>
      <c r="H2" s="81"/>
    </row>
    <row r="3" spans="1:13" ht="15.75" x14ac:dyDescent="0.25">
      <c r="A3" s="72" t="s">
        <v>523</v>
      </c>
      <c r="B3" s="68"/>
      <c r="C3" s="537"/>
      <c r="D3" s="543"/>
      <c r="E3" s="543"/>
      <c r="F3" s="543"/>
      <c r="G3" s="524"/>
      <c r="H3" s="81"/>
    </row>
    <row r="4" spans="1:13" ht="15.75" x14ac:dyDescent="0.25">
      <c r="A4" s="68"/>
      <c r="B4" s="68"/>
      <c r="C4" s="537"/>
      <c r="D4" s="543"/>
      <c r="E4" s="543"/>
      <c r="F4" s="543"/>
      <c r="G4" s="524"/>
      <c r="H4" s="81"/>
    </row>
    <row r="5" spans="1:13" ht="15.75" x14ac:dyDescent="0.25">
      <c r="A5" s="68" t="s">
        <v>96</v>
      </c>
      <c r="B5" s="68"/>
      <c r="C5" s="538"/>
      <c r="D5" s="542"/>
      <c r="E5" s="542"/>
      <c r="F5" s="542"/>
      <c r="G5" s="525"/>
      <c r="H5" s="81"/>
      <c r="I5" s="68"/>
      <c r="J5" s="68"/>
      <c r="K5" s="68"/>
      <c r="L5" s="68"/>
    </row>
    <row r="6" spans="1:13" ht="15.75" thickBot="1" x14ac:dyDescent="0.25">
      <c r="A6" s="16"/>
      <c r="B6" s="16"/>
      <c r="C6" s="537"/>
      <c r="D6" s="543"/>
      <c r="E6" s="543"/>
      <c r="F6" s="543"/>
      <c r="G6" s="524"/>
      <c r="H6" s="81"/>
    </row>
    <row r="7" spans="1:13" s="83" customFormat="1" ht="129" customHeight="1" thickBot="1" x14ac:dyDescent="0.25">
      <c r="A7" s="221" t="s">
        <v>338</v>
      </c>
      <c r="B7" s="7" t="s">
        <v>985</v>
      </c>
      <c r="C7" s="492" t="s">
        <v>340</v>
      </c>
      <c r="D7" s="544" t="s">
        <v>820</v>
      </c>
      <c r="E7" s="545" t="s">
        <v>836</v>
      </c>
      <c r="F7" s="545" t="s">
        <v>987</v>
      </c>
      <c r="G7" s="509" t="s">
        <v>552</v>
      </c>
      <c r="I7" s="77"/>
      <c r="J7" s="77"/>
      <c r="K7" s="77"/>
      <c r="L7" s="81"/>
      <c r="M7" s="84"/>
    </row>
    <row r="8" spans="1:13" ht="16.5" thickBot="1" x14ac:dyDescent="0.25">
      <c r="A8" s="221"/>
      <c r="B8" s="186"/>
      <c r="C8" s="492"/>
      <c r="D8" s="509" t="s">
        <v>343</v>
      </c>
      <c r="E8" s="844" t="s">
        <v>343</v>
      </c>
      <c r="F8" s="844" t="s">
        <v>343</v>
      </c>
      <c r="G8" s="509" t="s">
        <v>343</v>
      </c>
      <c r="I8" s="77"/>
      <c r="J8" s="77"/>
      <c r="K8" s="77"/>
    </row>
    <row r="9" spans="1:13" s="83" customFormat="1" ht="15.75" x14ac:dyDescent="0.2">
      <c r="A9" s="220" t="s">
        <v>97</v>
      </c>
      <c r="B9" s="223"/>
      <c r="C9" s="539"/>
      <c r="D9" s="526"/>
      <c r="E9" s="527"/>
      <c r="F9" s="527"/>
      <c r="G9" s="510"/>
      <c r="I9" s="81"/>
      <c r="J9" s="81"/>
      <c r="K9" s="81"/>
      <c r="L9" s="81"/>
      <c r="M9" s="84"/>
    </row>
    <row r="10" spans="1:13" s="83" customFormat="1" ht="15.75" x14ac:dyDescent="0.2">
      <c r="A10" s="85" t="s">
        <v>98</v>
      </c>
      <c r="B10" s="110"/>
      <c r="C10" s="493"/>
      <c r="D10" s="494"/>
      <c r="E10" s="319"/>
      <c r="F10" s="319"/>
      <c r="G10" s="528"/>
      <c r="I10" s="81"/>
      <c r="J10" s="81"/>
      <c r="K10" s="81"/>
      <c r="L10" s="81"/>
      <c r="M10" s="84"/>
    </row>
    <row r="11" spans="1:13" s="83" customFormat="1" x14ac:dyDescent="0.2">
      <c r="A11" s="86" t="s">
        <v>99</v>
      </c>
      <c r="B11" s="110" t="s">
        <v>984</v>
      </c>
      <c r="C11" s="493" t="s">
        <v>344</v>
      </c>
      <c r="D11" s="494">
        <v>251</v>
      </c>
      <c r="E11" s="319">
        <v>254</v>
      </c>
      <c r="F11" s="527">
        <v>251</v>
      </c>
      <c r="G11" s="510">
        <f>E11-D11</f>
        <v>3</v>
      </c>
      <c r="I11" s="288"/>
      <c r="J11" s="289"/>
      <c r="K11" s="79"/>
      <c r="L11" s="81"/>
      <c r="M11" s="84"/>
    </row>
    <row r="12" spans="1:13" s="83" customFormat="1" ht="15.75" x14ac:dyDescent="0.2">
      <c r="A12" s="85" t="s">
        <v>100</v>
      </c>
      <c r="B12" s="200"/>
      <c r="C12" s="493"/>
      <c r="D12" s="494"/>
      <c r="E12" s="319"/>
      <c r="F12" s="319"/>
      <c r="G12" s="528"/>
      <c r="I12" s="78"/>
      <c r="J12" s="79"/>
      <c r="K12" s="79"/>
      <c r="L12" s="81"/>
      <c r="M12" s="84"/>
    </row>
    <row r="13" spans="1:13" s="83" customFormat="1" ht="20.25" customHeight="1" x14ac:dyDescent="0.2">
      <c r="A13" s="295" t="s">
        <v>101</v>
      </c>
      <c r="B13" s="110" t="s">
        <v>984</v>
      </c>
      <c r="C13" s="493" t="s">
        <v>344</v>
      </c>
      <c r="D13" s="494">
        <v>213</v>
      </c>
      <c r="E13" s="319">
        <v>215</v>
      </c>
      <c r="F13" s="527">
        <v>543</v>
      </c>
      <c r="G13" s="510">
        <f t="shared" ref="G13:G21" si="0">E13-D13</f>
        <v>2</v>
      </c>
      <c r="I13" s="288"/>
      <c r="J13" s="289"/>
      <c r="K13" s="79"/>
      <c r="L13" s="81"/>
      <c r="M13" s="84"/>
    </row>
    <row r="14" spans="1:13" s="83" customFormat="1" ht="30" x14ac:dyDescent="0.2">
      <c r="A14" s="86" t="s">
        <v>988</v>
      </c>
      <c r="B14" s="110" t="s">
        <v>984</v>
      </c>
      <c r="C14" s="493" t="s">
        <v>344</v>
      </c>
      <c r="D14" s="494">
        <v>62</v>
      </c>
      <c r="E14" s="319">
        <v>63</v>
      </c>
      <c r="F14" s="527">
        <v>433</v>
      </c>
      <c r="G14" s="510">
        <f t="shared" ref="G14" si="1">E14-D14</f>
        <v>1</v>
      </c>
      <c r="I14" s="288"/>
      <c r="J14" s="289"/>
      <c r="K14" s="79"/>
      <c r="L14" s="81"/>
      <c r="M14" s="84"/>
    </row>
    <row r="15" spans="1:13" s="83" customFormat="1" ht="30" x14ac:dyDescent="0.2">
      <c r="A15" s="86" t="s">
        <v>986</v>
      </c>
      <c r="B15" s="110" t="s">
        <v>984</v>
      </c>
      <c r="C15" s="493" t="s">
        <v>344</v>
      </c>
      <c r="D15" s="494">
        <v>62</v>
      </c>
      <c r="E15" s="319">
        <v>63</v>
      </c>
      <c r="F15" s="527">
        <v>365</v>
      </c>
      <c r="G15" s="510">
        <f t="shared" si="0"/>
        <v>1</v>
      </c>
      <c r="I15" s="288"/>
      <c r="J15" s="289"/>
      <c r="K15" s="79"/>
      <c r="L15" s="81"/>
      <c r="M15" s="84"/>
    </row>
    <row r="16" spans="1:13" s="83" customFormat="1" x14ac:dyDescent="0.2">
      <c r="A16" s="86" t="s">
        <v>102</v>
      </c>
      <c r="B16" s="110" t="s">
        <v>984</v>
      </c>
      <c r="C16" s="493" t="s">
        <v>344</v>
      </c>
      <c r="D16" s="494">
        <v>200</v>
      </c>
      <c r="E16" s="319">
        <v>202</v>
      </c>
      <c r="F16" s="527"/>
      <c r="G16" s="510">
        <f t="shared" si="0"/>
        <v>2</v>
      </c>
      <c r="I16" s="288"/>
      <c r="J16" s="289"/>
      <c r="K16" s="79"/>
      <c r="L16" s="81"/>
      <c r="M16" s="84"/>
    </row>
    <row r="17" spans="1:13" s="83" customFormat="1" x14ac:dyDescent="0.2">
      <c r="A17" s="86" t="s">
        <v>103</v>
      </c>
      <c r="B17" s="110" t="s">
        <v>984</v>
      </c>
      <c r="C17" s="493" t="s">
        <v>344</v>
      </c>
      <c r="D17" s="494">
        <v>172</v>
      </c>
      <c r="E17" s="319">
        <v>174</v>
      </c>
      <c r="F17" s="527">
        <v>543</v>
      </c>
      <c r="G17" s="510">
        <f t="shared" si="0"/>
        <v>2</v>
      </c>
      <c r="I17" s="288"/>
      <c r="J17" s="289"/>
      <c r="K17" s="79"/>
      <c r="L17" s="81"/>
      <c r="M17" s="84"/>
    </row>
    <row r="18" spans="1:13" s="83" customFormat="1" x14ac:dyDescent="0.2">
      <c r="A18" s="86" t="s">
        <v>990</v>
      </c>
      <c r="B18" s="110"/>
      <c r="C18" s="493"/>
      <c r="D18" s="494"/>
      <c r="E18" s="319"/>
      <c r="F18" s="527">
        <v>1193</v>
      </c>
      <c r="G18" s="510"/>
      <c r="I18" s="288"/>
      <c r="J18" s="289"/>
      <c r="K18" s="79"/>
      <c r="L18" s="81"/>
      <c r="M18" s="84"/>
    </row>
    <row r="19" spans="1:13" s="83" customFormat="1" x14ac:dyDescent="0.2">
      <c r="A19" s="86" t="s">
        <v>989</v>
      </c>
      <c r="B19" s="110" t="s">
        <v>984</v>
      </c>
      <c r="C19" s="493" t="s">
        <v>344</v>
      </c>
      <c r="D19" s="494">
        <v>403</v>
      </c>
      <c r="E19" s="319">
        <v>407</v>
      </c>
      <c r="F19" s="527">
        <v>843</v>
      </c>
      <c r="G19" s="510">
        <f t="shared" si="0"/>
        <v>4</v>
      </c>
      <c r="I19" s="288"/>
      <c r="J19" s="289"/>
      <c r="K19" s="79"/>
      <c r="L19" s="81"/>
      <c r="M19" s="84"/>
    </row>
    <row r="20" spans="1:13" s="83" customFormat="1" x14ac:dyDescent="0.2">
      <c r="A20" s="86" t="s">
        <v>104</v>
      </c>
      <c r="B20" s="110" t="s">
        <v>984</v>
      </c>
      <c r="C20" s="493" t="s">
        <v>344</v>
      </c>
      <c r="D20" s="494">
        <v>190</v>
      </c>
      <c r="E20" s="319">
        <v>192</v>
      </c>
      <c r="F20" s="527">
        <v>543</v>
      </c>
      <c r="G20" s="510">
        <f t="shared" si="0"/>
        <v>2</v>
      </c>
      <c r="I20" s="288"/>
      <c r="J20" s="289"/>
      <c r="K20" s="79"/>
      <c r="L20" s="81"/>
      <c r="M20" s="84"/>
    </row>
    <row r="21" spans="1:13" s="83" customFormat="1" x14ac:dyDescent="0.2">
      <c r="A21" s="295" t="s">
        <v>996</v>
      </c>
      <c r="B21" s="110" t="s">
        <v>984</v>
      </c>
      <c r="C21" s="493" t="s">
        <v>344</v>
      </c>
      <c r="D21" s="494">
        <v>100</v>
      </c>
      <c r="E21" s="319">
        <v>101</v>
      </c>
      <c r="F21" s="527">
        <v>424</v>
      </c>
      <c r="G21" s="510">
        <f t="shared" si="0"/>
        <v>1</v>
      </c>
      <c r="H21" s="87"/>
      <c r="I21" s="288"/>
      <c r="J21" s="289"/>
      <c r="K21" s="79"/>
      <c r="L21" s="81"/>
      <c r="M21" s="84"/>
    </row>
    <row r="22" spans="1:13" s="83" customFormat="1" x14ac:dyDescent="0.2">
      <c r="A22" s="290"/>
      <c r="B22" s="291"/>
      <c r="C22" s="517"/>
      <c r="D22" s="494"/>
      <c r="E22" s="319"/>
      <c r="F22" s="319"/>
      <c r="G22" s="528"/>
      <c r="H22" s="87"/>
      <c r="I22" s="288"/>
      <c r="J22" s="289"/>
      <c r="K22" s="79"/>
      <c r="L22" s="81"/>
      <c r="M22" s="84"/>
    </row>
    <row r="23" spans="1:13" s="83" customFormat="1" ht="15.75" x14ac:dyDescent="0.2">
      <c r="A23" s="85" t="s">
        <v>105</v>
      </c>
      <c r="B23" s="201"/>
      <c r="C23" s="493"/>
      <c r="D23" s="494"/>
      <c r="E23" s="319"/>
      <c r="F23" s="319"/>
      <c r="G23" s="528"/>
      <c r="I23" s="78"/>
      <c r="J23" s="79"/>
      <c r="K23" s="79"/>
      <c r="L23" s="81"/>
      <c r="M23" s="84"/>
    </row>
    <row r="24" spans="1:13" s="83" customFormat="1" ht="15.75" x14ac:dyDescent="0.2">
      <c r="A24" s="85" t="s">
        <v>106</v>
      </c>
      <c r="B24" s="201"/>
      <c r="C24" s="493"/>
      <c r="D24" s="494"/>
      <c r="E24" s="319"/>
      <c r="F24" s="319"/>
      <c r="G24" s="528"/>
      <c r="I24" s="78"/>
      <c r="J24" s="79"/>
      <c r="K24" s="79"/>
      <c r="L24" s="81"/>
      <c r="M24" s="84"/>
    </row>
    <row r="25" spans="1:13" s="83" customFormat="1" ht="15.75" x14ac:dyDescent="0.2">
      <c r="A25" s="88" t="s">
        <v>107</v>
      </c>
      <c r="B25" s="202"/>
      <c r="C25" s="493"/>
      <c r="D25" s="494"/>
      <c r="E25" s="319"/>
      <c r="F25" s="319"/>
      <c r="G25" s="528"/>
      <c r="I25" s="78"/>
      <c r="J25" s="79"/>
      <c r="K25" s="79"/>
      <c r="L25" s="81"/>
      <c r="M25" s="84"/>
    </row>
    <row r="26" spans="1:13" s="83" customFormat="1" x14ac:dyDescent="0.2">
      <c r="A26" s="86" t="s">
        <v>108</v>
      </c>
      <c r="B26" s="203"/>
      <c r="C26" s="493"/>
      <c r="D26" s="494"/>
      <c r="E26" s="319"/>
      <c r="F26" s="319"/>
      <c r="G26" s="528"/>
      <c r="I26" s="80"/>
      <c r="J26" s="79"/>
      <c r="K26" s="79"/>
      <c r="L26" s="81"/>
      <c r="M26" s="84"/>
    </row>
    <row r="27" spans="1:13" s="83" customFormat="1" x14ac:dyDescent="0.2">
      <c r="A27" s="86" t="s">
        <v>109</v>
      </c>
      <c r="B27" s="110" t="s">
        <v>982</v>
      </c>
      <c r="C27" s="493" t="s">
        <v>110</v>
      </c>
      <c r="D27" s="494">
        <v>2616</v>
      </c>
      <c r="E27" s="319">
        <v>2616</v>
      </c>
      <c r="F27" s="319">
        <v>2616</v>
      </c>
      <c r="G27" s="511">
        <f t="shared" ref="G27" si="2">E27-D27</f>
        <v>0</v>
      </c>
      <c r="I27" s="80"/>
      <c r="J27" s="79"/>
      <c r="K27" s="79"/>
      <c r="L27" s="81"/>
      <c r="M27" s="84"/>
    </row>
    <row r="28" spans="1:13" s="83" customFormat="1" x14ac:dyDescent="0.2">
      <c r="A28" s="86" t="s">
        <v>111</v>
      </c>
      <c r="B28" s="110" t="s">
        <v>982</v>
      </c>
      <c r="C28" s="493" t="s">
        <v>110</v>
      </c>
      <c r="D28" s="494">
        <v>1962</v>
      </c>
      <c r="E28" s="319">
        <v>1962</v>
      </c>
      <c r="F28" s="319">
        <v>1962</v>
      </c>
      <c r="G28" s="510">
        <f t="shared" ref="G28:G49" si="3">E28-D28</f>
        <v>0</v>
      </c>
      <c r="I28" s="80"/>
      <c r="J28" s="79"/>
      <c r="K28" s="79"/>
      <c r="L28" s="81"/>
      <c r="M28" s="84"/>
    </row>
    <row r="29" spans="1:13" s="83" customFormat="1" ht="17.25" customHeight="1" x14ac:dyDescent="0.2">
      <c r="A29" s="86" t="s">
        <v>112</v>
      </c>
      <c r="B29" s="110" t="s">
        <v>982</v>
      </c>
      <c r="C29" s="493" t="s">
        <v>110</v>
      </c>
      <c r="D29" s="494">
        <v>1200</v>
      </c>
      <c r="E29" s="319">
        <v>1200</v>
      </c>
      <c r="F29" s="319">
        <v>1200</v>
      </c>
      <c r="G29" s="510">
        <f t="shared" si="3"/>
        <v>0</v>
      </c>
      <c r="I29" s="80"/>
      <c r="J29" s="79"/>
      <c r="K29" s="79"/>
      <c r="L29" s="81"/>
      <c r="M29" s="84"/>
    </row>
    <row r="30" spans="1:13" s="83" customFormat="1" x14ac:dyDescent="0.2">
      <c r="A30" s="86" t="s">
        <v>113</v>
      </c>
      <c r="B30" s="110" t="s">
        <v>982</v>
      </c>
      <c r="C30" s="493" t="s">
        <v>110</v>
      </c>
      <c r="D30" s="494">
        <v>596</v>
      </c>
      <c r="E30" s="319">
        <v>596</v>
      </c>
      <c r="F30" s="319">
        <v>596</v>
      </c>
      <c r="G30" s="510">
        <f t="shared" si="3"/>
        <v>0</v>
      </c>
      <c r="H30" s="87"/>
      <c r="I30" s="80"/>
      <c r="J30" s="79"/>
      <c r="K30" s="79"/>
      <c r="L30" s="81"/>
      <c r="M30" s="84"/>
    </row>
    <row r="31" spans="1:13" s="83" customFormat="1" x14ac:dyDescent="0.2">
      <c r="A31" s="86" t="s">
        <v>114</v>
      </c>
      <c r="B31" s="110" t="s">
        <v>982</v>
      </c>
      <c r="C31" s="493" t="s">
        <v>110</v>
      </c>
      <c r="D31" s="494">
        <v>1750</v>
      </c>
      <c r="E31" s="319">
        <v>1750</v>
      </c>
      <c r="F31" s="319">
        <v>1750</v>
      </c>
      <c r="G31" s="510">
        <f t="shared" si="3"/>
        <v>0</v>
      </c>
      <c r="I31" s="80"/>
      <c r="J31" s="79"/>
      <c r="K31" s="79"/>
      <c r="L31" s="81"/>
      <c r="M31" s="84"/>
    </row>
    <row r="32" spans="1:13" s="83" customFormat="1" x14ac:dyDescent="0.2">
      <c r="A32" s="86" t="s">
        <v>115</v>
      </c>
      <c r="B32" s="110" t="s">
        <v>982</v>
      </c>
      <c r="C32" s="493" t="s">
        <v>110</v>
      </c>
      <c r="D32" s="494">
        <v>654</v>
      </c>
      <c r="E32" s="319">
        <v>654</v>
      </c>
      <c r="F32" s="319">
        <v>654</v>
      </c>
      <c r="G32" s="510">
        <f t="shared" si="3"/>
        <v>0</v>
      </c>
      <c r="I32" s="80"/>
      <c r="J32" s="79"/>
      <c r="K32" s="79"/>
      <c r="L32" s="81"/>
      <c r="M32" s="84"/>
    </row>
    <row r="33" spans="1:13" s="83" customFormat="1" ht="15.75" thickBot="1" x14ac:dyDescent="0.25">
      <c r="A33" s="89" t="s">
        <v>116</v>
      </c>
      <c r="B33" s="110" t="s">
        <v>982</v>
      </c>
      <c r="C33" s="518" t="s">
        <v>110</v>
      </c>
      <c r="D33" s="529">
        <v>654</v>
      </c>
      <c r="E33" s="553">
        <v>654</v>
      </c>
      <c r="F33" s="553">
        <v>654</v>
      </c>
      <c r="G33" s="512">
        <f t="shared" si="3"/>
        <v>0</v>
      </c>
      <c r="I33" s="80"/>
      <c r="J33" s="79"/>
      <c r="K33" s="79"/>
      <c r="L33" s="81"/>
      <c r="M33" s="84"/>
    </row>
    <row r="34" spans="1:13" s="83" customFormat="1" ht="15.75" x14ac:dyDescent="0.2">
      <c r="A34" s="222" t="s">
        <v>117</v>
      </c>
      <c r="B34" s="224"/>
      <c r="C34" s="519"/>
      <c r="D34" s="526"/>
      <c r="E34" s="527"/>
      <c r="F34" s="527"/>
      <c r="G34" s="510"/>
      <c r="I34" s="80"/>
      <c r="J34" s="79"/>
      <c r="K34" s="79"/>
      <c r="L34" s="81"/>
      <c r="M34" s="84"/>
    </row>
    <row r="35" spans="1:13" s="83" customFormat="1" x14ac:dyDescent="0.2">
      <c r="A35" s="86" t="s">
        <v>109</v>
      </c>
      <c r="B35" s="110" t="s">
        <v>982</v>
      </c>
      <c r="C35" s="493" t="s">
        <v>110</v>
      </c>
      <c r="D35" s="494">
        <v>2616</v>
      </c>
      <c r="E35" s="319">
        <v>2616</v>
      </c>
      <c r="F35" s="319">
        <v>2616</v>
      </c>
      <c r="G35" s="510">
        <f t="shared" si="3"/>
        <v>0</v>
      </c>
      <c r="I35" s="80"/>
      <c r="J35" s="79"/>
      <c r="K35" s="79"/>
      <c r="L35" s="81"/>
      <c r="M35" s="84"/>
    </row>
    <row r="36" spans="1:13" s="83" customFormat="1" x14ac:dyDescent="0.2">
      <c r="A36" s="86" t="s">
        <v>111</v>
      </c>
      <c r="B36" s="110" t="s">
        <v>982</v>
      </c>
      <c r="C36" s="493" t="s">
        <v>110</v>
      </c>
      <c r="D36" s="494">
        <v>1962</v>
      </c>
      <c r="E36" s="319">
        <v>1962</v>
      </c>
      <c r="F36" s="319">
        <v>1962</v>
      </c>
      <c r="G36" s="510">
        <f t="shared" si="3"/>
        <v>0</v>
      </c>
      <c r="I36" s="80"/>
      <c r="J36" s="79"/>
      <c r="K36" s="79"/>
      <c r="L36" s="81"/>
      <c r="M36" s="84"/>
    </row>
    <row r="37" spans="1:13" s="83" customFormat="1" x14ac:dyDescent="0.2">
      <c r="A37" s="295" t="s">
        <v>112</v>
      </c>
      <c r="B37" s="110" t="s">
        <v>982</v>
      </c>
      <c r="C37" s="493" t="s">
        <v>110</v>
      </c>
      <c r="D37" s="494">
        <v>1200</v>
      </c>
      <c r="E37" s="319">
        <v>1200</v>
      </c>
      <c r="F37" s="319">
        <v>1200</v>
      </c>
      <c r="G37" s="510">
        <f t="shared" si="3"/>
        <v>0</v>
      </c>
      <c r="I37" s="80"/>
      <c r="J37" s="79"/>
      <c r="K37" s="79"/>
      <c r="L37" s="81"/>
      <c r="M37" s="84"/>
    </row>
    <row r="38" spans="1:13" s="83" customFormat="1" x14ac:dyDescent="0.2">
      <c r="A38" s="86" t="s">
        <v>118</v>
      </c>
      <c r="B38" s="110" t="s">
        <v>982</v>
      </c>
      <c r="C38" s="493" t="s">
        <v>110</v>
      </c>
      <c r="D38" s="494">
        <v>596</v>
      </c>
      <c r="E38" s="319">
        <v>596</v>
      </c>
      <c r="F38" s="319">
        <v>596</v>
      </c>
      <c r="G38" s="510">
        <f t="shared" si="3"/>
        <v>0</v>
      </c>
      <c r="I38" s="80"/>
      <c r="J38" s="79"/>
      <c r="K38" s="79"/>
      <c r="L38" s="81"/>
      <c r="M38" s="84"/>
    </row>
    <row r="39" spans="1:13" s="83" customFormat="1" x14ac:dyDescent="0.2">
      <c r="A39" s="86" t="s">
        <v>114</v>
      </c>
      <c r="B39" s="110" t="s">
        <v>982</v>
      </c>
      <c r="C39" s="493" t="s">
        <v>110</v>
      </c>
      <c r="D39" s="494">
        <v>1500</v>
      </c>
      <c r="E39" s="319">
        <v>1500</v>
      </c>
      <c r="F39" s="319">
        <v>1500</v>
      </c>
      <c r="G39" s="510">
        <f t="shared" si="3"/>
        <v>0</v>
      </c>
      <c r="I39" s="80"/>
      <c r="J39" s="79"/>
      <c r="K39" s="79"/>
      <c r="L39" s="81"/>
      <c r="M39" s="84"/>
    </row>
    <row r="40" spans="1:13" s="83" customFormat="1" x14ac:dyDescent="0.2">
      <c r="A40" s="86" t="s">
        <v>115</v>
      </c>
      <c r="B40" s="110" t="s">
        <v>982</v>
      </c>
      <c r="C40" s="493" t="s">
        <v>110</v>
      </c>
      <c r="D40" s="494">
        <v>654</v>
      </c>
      <c r="E40" s="319">
        <v>654</v>
      </c>
      <c r="F40" s="319">
        <v>654</v>
      </c>
      <c r="G40" s="510">
        <f t="shared" si="3"/>
        <v>0</v>
      </c>
      <c r="I40" s="80"/>
      <c r="J40" s="79"/>
      <c r="K40" s="79"/>
      <c r="L40" s="81"/>
      <c r="M40" s="84"/>
    </row>
    <row r="41" spans="1:13" s="83" customFormat="1" ht="15.75" thickBot="1" x14ac:dyDescent="0.25">
      <c r="A41" s="89" t="s">
        <v>116</v>
      </c>
      <c r="B41" s="110" t="s">
        <v>982</v>
      </c>
      <c r="C41" s="518" t="s">
        <v>110</v>
      </c>
      <c r="D41" s="529">
        <v>654</v>
      </c>
      <c r="E41" s="553">
        <v>654</v>
      </c>
      <c r="F41" s="553">
        <v>654</v>
      </c>
      <c r="G41" s="513">
        <f t="shared" si="3"/>
        <v>0</v>
      </c>
      <c r="I41" s="80"/>
      <c r="J41" s="79"/>
      <c r="K41" s="79"/>
      <c r="L41" s="81"/>
      <c r="M41" s="84"/>
    </row>
    <row r="42" spans="1:13" s="83" customFormat="1" ht="15.75" x14ac:dyDescent="0.2">
      <c r="A42" s="222" t="s">
        <v>119</v>
      </c>
      <c r="B42" s="224"/>
      <c r="C42" s="519"/>
      <c r="D42" s="526"/>
      <c r="E42" s="527"/>
      <c r="F42" s="527"/>
      <c r="G42" s="510"/>
      <c r="I42" s="80"/>
      <c r="J42" s="79"/>
      <c r="K42" s="79"/>
      <c r="L42" s="81"/>
      <c r="M42" s="84"/>
    </row>
    <row r="43" spans="1:13" s="83" customFormat="1" x14ac:dyDescent="0.2">
      <c r="A43" s="86" t="s">
        <v>109</v>
      </c>
      <c r="B43" s="110" t="s">
        <v>982</v>
      </c>
      <c r="C43" s="493" t="s">
        <v>110</v>
      </c>
      <c r="D43" s="494">
        <v>2500</v>
      </c>
      <c r="E43" s="319">
        <v>2500</v>
      </c>
      <c r="F43" s="319">
        <v>2500</v>
      </c>
      <c r="G43" s="510">
        <f t="shared" si="3"/>
        <v>0</v>
      </c>
      <c r="I43" s="80"/>
      <c r="J43" s="79"/>
      <c r="K43" s="79"/>
      <c r="L43" s="81"/>
      <c r="M43" s="84"/>
    </row>
    <row r="44" spans="1:13" s="83" customFormat="1" x14ac:dyDescent="0.2">
      <c r="A44" s="86" t="s">
        <v>111</v>
      </c>
      <c r="B44" s="110" t="s">
        <v>982</v>
      </c>
      <c r="C44" s="493" t="s">
        <v>110</v>
      </c>
      <c r="D44" s="494">
        <v>1962</v>
      </c>
      <c r="E44" s="319">
        <v>1962</v>
      </c>
      <c r="F44" s="319">
        <v>1962</v>
      </c>
      <c r="G44" s="510">
        <f t="shared" si="3"/>
        <v>0</v>
      </c>
      <c r="I44" s="80"/>
      <c r="J44" s="79"/>
      <c r="K44" s="79"/>
      <c r="L44" s="81"/>
      <c r="M44" s="84"/>
    </row>
    <row r="45" spans="1:13" s="83" customFormat="1" x14ac:dyDescent="0.2">
      <c r="A45" s="295" t="s">
        <v>112</v>
      </c>
      <c r="B45" s="110" t="s">
        <v>982</v>
      </c>
      <c r="C45" s="493" t="s">
        <v>110</v>
      </c>
      <c r="D45" s="494">
        <v>950</v>
      </c>
      <c r="E45" s="319">
        <v>950</v>
      </c>
      <c r="F45" s="319">
        <v>950</v>
      </c>
      <c r="G45" s="510">
        <f t="shared" si="3"/>
        <v>0</v>
      </c>
      <c r="I45" s="80"/>
      <c r="J45" s="79"/>
      <c r="K45" s="79"/>
      <c r="L45" s="81"/>
      <c r="M45" s="84"/>
    </row>
    <row r="46" spans="1:13" s="83" customFormat="1" x14ac:dyDescent="0.2">
      <c r="A46" s="86" t="s">
        <v>118</v>
      </c>
      <c r="B46" s="110" t="s">
        <v>982</v>
      </c>
      <c r="C46" s="493" t="s">
        <v>110</v>
      </c>
      <c r="D46" s="494">
        <v>596</v>
      </c>
      <c r="E46" s="319">
        <v>596</v>
      </c>
      <c r="F46" s="319">
        <v>596</v>
      </c>
      <c r="G46" s="510">
        <f t="shared" si="3"/>
        <v>0</v>
      </c>
      <c r="I46" s="80"/>
      <c r="J46" s="79"/>
      <c r="K46" s="79"/>
      <c r="L46" s="81"/>
      <c r="M46" s="84"/>
    </row>
    <row r="47" spans="1:13" s="83" customFormat="1" x14ac:dyDescent="0.2">
      <c r="A47" s="86" t="s">
        <v>114</v>
      </c>
      <c r="B47" s="110" t="s">
        <v>982</v>
      </c>
      <c r="C47" s="493" t="s">
        <v>110</v>
      </c>
      <c r="D47" s="494">
        <v>1250</v>
      </c>
      <c r="E47" s="319">
        <v>1250</v>
      </c>
      <c r="F47" s="319">
        <v>1250</v>
      </c>
      <c r="G47" s="510">
        <f t="shared" si="3"/>
        <v>0</v>
      </c>
      <c r="I47" s="80"/>
      <c r="J47" s="79"/>
      <c r="K47" s="79"/>
      <c r="L47" s="81"/>
      <c r="M47" s="84"/>
    </row>
    <row r="48" spans="1:13" s="83" customFormat="1" x14ac:dyDescent="0.2">
      <c r="A48" s="86" t="s">
        <v>115</v>
      </c>
      <c r="B48" s="110" t="s">
        <v>982</v>
      </c>
      <c r="C48" s="493" t="s">
        <v>110</v>
      </c>
      <c r="D48" s="494">
        <v>654</v>
      </c>
      <c r="E48" s="319">
        <v>654</v>
      </c>
      <c r="F48" s="319">
        <v>654</v>
      </c>
      <c r="G48" s="510">
        <f t="shared" si="3"/>
        <v>0</v>
      </c>
      <c r="I48" s="80"/>
      <c r="J48" s="79"/>
      <c r="K48" s="79"/>
      <c r="L48" s="81"/>
      <c r="M48" s="84"/>
    </row>
    <row r="49" spans="1:13" s="83" customFormat="1" ht="15.75" thickBot="1" x14ac:dyDescent="0.25">
      <c r="A49" s="496" t="s">
        <v>116</v>
      </c>
      <c r="B49" s="110" t="s">
        <v>982</v>
      </c>
      <c r="C49" s="520" t="s">
        <v>110</v>
      </c>
      <c r="D49" s="530">
        <v>654</v>
      </c>
      <c r="E49" s="845">
        <v>654</v>
      </c>
      <c r="F49" s="845">
        <v>654</v>
      </c>
      <c r="G49" s="514">
        <f t="shared" si="3"/>
        <v>0</v>
      </c>
      <c r="I49" s="80"/>
      <c r="J49" s="79"/>
      <c r="K49" s="79"/>
      <c r="L49" s="81"/>
      <c r="M49" s="84"/>
    </row>
    <row r="50" spans="1:13" s="83" customFormat="1" ht="15.75" x14ac:dyDescent="0.2">
      <c r="A50" s="90" t="s">
        <v>120</v>
      </c>
      <c r="B50" s="204"/>
      <c r="C50" s="521"/>
      <c r="D50" s="531"/>
      <c r="E50" s="532"/>
      <c r="F50" s="532"/>
      <c r="G50" s="515"/>
      <c r="I50" s="80"/>
      <c r="J50" s="79"/>
      <c r="K50" s="79"/>
      <c r="L50" s="81"/>
      <c r="M50" s="84"/>
    </row>
    <row r="51" spans="1:13" s="83" customFormat="1" x14ac:dyDescent="0.2">
      <c r="A51" s="86" t="s">
        <v>109</v>
      </c>
      <c r="B51" s="110" t="s">
        <v>982</v>
      </c>
      <c r="C51" s="493" t="s">
        <v>110</v>
      </c>
      <c r="D51" s="494">
        <v>2000</v>
      </c>
      <c r="E51" s="319">
        <v>2000</v>
      </c>
      <c r="F51" s="319">
        <v>2000</v>
      </c>
      <c r="G51" s="510">
        <f t="shared" ref="G51:G57" si="4">E51-D51</f>
        <v>0</v>
      </c>
      <c r="I51" s="80"/>
      <c r="J51" s="79"/>
      <c r="K51" s="79"/>
      <c r="L51" s="81"/>
      <c r="M51" s="84"/>
    </row>
    <row r="52" spans="1:13" s="83" customFormat="1" x14ac:dyDescent="0.2">
      <c r="A52" s="86" t="s">
        <v>111</v>
      </c>
      <c r="B52" s="110" t="s">
        <v>982</v>
      </c>
      <c r="C52" s="493" t="s">
        <v>110</v>
      </c>
      <c r="D52" s="494">
        <v>1962</v>
      </c>
      <c r="E52" s="319">
        <v>1962</v>
      </c>
      <c r="F52" s="319">
        <v>1962</v>
      </c>
      <c r="G52" s="510">
        <f t="shared" si="4"/>
        <v>0</v>
      </c>
      <c r="I52" s="80"/>
      <c r="J52" s="79"/>
      <c r="K52" s="79"/>
      <c r="L52" s="81"/>
      <c r="M52" s="84"/>
    </row>
    <row r="53" spans="1:13" s="83" customFormat="1" x14ac:dyDescent="0.2">
      <c r="A53" s="295" t="s">
        <v>112</v>
      </c>
      <c r="B53" s="110" t="s">
        <v>982</v>
      </c>
      <c r="C53" s="493" t="s">
        <v>110</v>
      </c>
      <c r="D53" s="494">
        <v>1200</v>
      </c>
      <c r="E53" s="319">
        <v>1200</v>
      </c>
      <c r="F53" s="319">
        <v>1200</v>
      </c>
      <c r="G53" s="510">
        <f t="shared" si="4"/>
        <v>0</v>
      </c>
      <c r="I53" s="80"/>
      <c r="J53" s="79"/>
      <c r="K53" s="79"/>
      <c r="L53" s="81"/>
      <c r="M53" s="84"/>
    </row>
    <row r="54" spans="1:13" s="83" customFormat="1" x14ac:dyDescent="0.2">
      <c r="A54" s="86" t="s">
        <v>118</v>
      </c>
      <c r="B54" s="110" t="s">
        <v>982</v>
      </c>
      <c r="C54" s="493" t="s">
        <v>110</v>
      </c>
      <c r="D54" s="494">
        <v>596</v>
      </c>
      <c r="E54" s="319">
        <v>596</v>
      </c>
      <c r="F54" s="319">
        <v>596</v>
      </c>
      <c r="G54" s="510">
        <f t="shared" si="4"/>
        <v>0</v>
      </c>
      <c r="I54" s="80"/>
      <c r="J54" s="79"/>
      <c r="K54" s="79"/>
      <c r="L54" s="81"/>
      <c r="M54" s="84"/>
    </row>
    <row r="55" spans="1:13" s="83" customFormat="1" x14ac:dyDescent="0.2">
      <c r="A55" s="86" t="s">
        <v>114</v>
      </c>
      <c r="B55" s="110" t="s">
        <v>982</v>
      </c>
      <c r="C55" s="493" t="s">
        <v>110</v>
      </c>
      <c r="D55" s="494">
        <v>1000</v>
      </c>
      <c r="E55" s="319">
        <v>1000</v>
      </c>
      <c r="F55" s="319">
        <v>1000</v>
      </c>
      <c r="G55" s="510">
        <f t="shared" si="4"/>
        <v>0</v>
      </c>
      <c r="I55" s="80"/>
      <c r="J55" s="79"/>
      <c r="K55" s="79"/>
      <c r="L55" s="81"/>
      <c r="M55" s="84"/>
    </row>
    <row r="56" spans="1:13" s="83" customFormat="1" x14ac:dyDescent="0.2">
      <c r="A56" s="86" t="s">
        <v>115</v>
      </c>
      <c r="B56" s="110" t="s">
        <v>982</v>
      </c>
      <c r="C56" s="493" t="s">
        <v>110</v>
      </c>
      <c r="D56" s="494">
        <v>654</v>
      </c>
      <c r="E56" s="319">
        <v>654</v>
      </c>
      <c r="F56" s="319">
        <v>654</v>
      </c>
      <c r="G56" s="510">
        <f t="shared" si="4"/>
        <v>0</v>
      </c>
      <c r="I56" s="80"/>
      <c r="J56" s="79"/>
      <c r="K56" s="79"/>
      <c r="L56" s="81"/>
      <c r="M56" s="84"/>
    </row>
    <row r="57" spans="1:13" s="83" customFormat="1" ht="15.75" thickBot="1" x14ac:dyDescent="0.25">
      <c r="A57" s="89" t="s">
        <v>116</v>
      </c>
      <c r="B57" s="110" t="s">
        <v>982</v>
      </c>
      <c r="C57" s="518" t="s">
        <v>110</v>
      </c>
      <c r="D57" s="529">
        <v>654</v>
      </c>
      <c r="E57" s="553">
        <v>654</v>
      </c>
      <c r="F57" s="553">
        <v>654</v>
      </c>
      <c r="G57" s="512">
        <f t="shared" si="4"/>
        <v>0</v>
      </c>
      <c r="I57" s="80"/>
      <c r="J57" s="79"/>
      <c r="K57" s="79"/>
      <c r="L57" s="81"/>
      <c r="M57" s="84"/>
    </row>
    <row r="58" spans="1:13" s="83" customFormat="1" ht="32.25" customHeight="1" x14ac:dyDescent="0.2">
      <c r="A58" s="497" t="s">
        <v>83</v>
      </c>
      <c r="B58" s="498"/>
      <c r="C58" s="521"/>
      <c r="D58" s="531"/>
      <c r="E58" s="532"/>
      <c r="F58" s="532"/>
      <c r="G58" s="515"/>
      <c r="I58" s="80"/>
      <c r="J58" s="79"/>
      <c r="K58" s="79"/>
      <c r="L58" s="81"/>
      <c r="M58" s="84"/>
    </row>
    <row r="59" spans="1:13" s="83" customFormat="1" x14ac:dyDescent="0.2">
      <c r="A59" s="86" t="s">
        <v>109</v>
      </c>
      <c r="B59" s="110" t="s">
        <v>982</v>
      </c>
      <c r="C59" s="493" t="s">
        <v>110</v>
      </c>
      <c r="D59" s="494">
        <v>2000</v>
      </c>
      <c r="E59" s="319">
        <v>2000</v>
      </c>
      <c r="F59" s="319">
        <v>2000</v>
      </c>
      <c r="G59" s="510">
        <f t="shared" ref="G59:G66" si="5">E59-D59</f>
        <v>0</v>
      </c>
      <c r="I59" s="80"/>
      <c r="J59" s="79"/>
      <c r="K59" s="79"/>
      <c r="L59" s="81"/>
      <c r="M59" s="84"/>
    </row>
    <row r="60" spans="1:13" s="83" customFormat="1" x14ac:dyDescent="0.2">
      <c r="A60" s="86" t="s">
        <v>111</v>
      </c>
      <c r="B60" s="110" t="s">
        <v>982</v>
      </c>
      <c r="C60" s="493" t="s">
        <v>110</v>
      </c>
      <c r="D60" s="494">
        <v>1962</v>
      </c>
      <c r="E60" s="319">
        <v>1962</v>
      </c>
      <c r="F60" s="319">
        <v>1962</v>
      </c>
      <c r="G60" s="510">
        <f t="shared" si="5"/>
        <v>0</v>
      </c>
      <c r="I60" s="80"/>
      <c r="J60" s="79"/>
      <c r="K60" s="79"/>
      <c r="L60" s="81"/>
      <c r="M60" s="84"/>
    </row>
    <row r="61" spans="1:13" s="83" customFormat="1" x14ac:dyDescent="0.2">
      <c r="A61" s="297" t="s">
        <v>112</v>
      </c>
      <c r="B61" s="110" t="s">
        <v>982</v>
      </c>
      <c r="C61" s="493" t="s">
        <v>110</v>
      </c>
      <c r="D61" s="494">
        <v>950</v>
      </c>
      <c r="E61" s="319">
        <v>950</v>
      </c>
      <c r="F61" s="319">
        <v>950</v>
      </c>
      <c r="G61" s="510">
        <f t="shared" si="5"/>
        <v>0</v>
      </c>
      <c r="I61" s="80"/>
      <c r="J61" s="79"/>
      <c r="K61" s="79"/>
      <c r="L61" s="81"/>
      <c r="M61" s="84"/>
    </row>
    <row r="62" spans="1:13" s="83" customFormat="1" x14ac:dyDescent="0.2">
      <c r="A62" s="86" t="s">
        <v>118</v>
      </c>
      <c r="B62" s="110" t="s">
        <v>982</v>
      </c>
      <c r="C62" s="493" t="s">
        <v>110</v>
      </c>
      <c r="D62" s="494">
        <v>596</v>
      </c>
      <c r="E62" s="319">
        <v>596</v>
      </c>
      <c r="F62" s="319">
        <v>596</v>
      </c>
      <c r="G62" s="510">
        <f t="shared" si="5"/>
        <v>0</v>
      </c>
      <c r="I62" s="80"/>
      <c r="J62" s="79"/>
      <c r="K62" s="79"/>
      <c r="L62" s="81"/>
      <c r="M62" s="84"/>
    </row>
    <row r="63" spans="1:13" s="83" customFormat="1" x14ac:dyDescent="0.2">
      <c r="A63" s="86" t="s">
        <v>114</v>
      </c>
      <c r="B63" s="110" t="s">
        <v>982</v>
      </c>
      <c r="C63" s="493" t="s">
        <v>110</v>
      </c>
      <c r="D63" s="494">
        <v>1000</v>
      </c>
      <c r="E63" s="319">
        <v>1000</v>
      </c>
      <c r="F63" s="319">
        <v>1000</v>
      </c>
      <c r="G63" s="510">
        <f t="shared" si="5"/>
        <v>0</v>
      </c>
      <c r="I63" s="80"/>
      <c r="J63" s="79"/>
      <c r="K63" s="79"/>
      <c r="L63" s="81"/>
      <c r="M63" s="84"/>
    </row>
    <row r="64" spans="1:13" s="83" customFormat="1" x14ac:dyDescent="0.2">
      <c r="A64" s="86" t="s">
        <v>115</v>
      </c>
      <c r="B64" s="110" t="s">
        <v>982</v>
      </c>
      <c r="C64" s="493" t="s">
        <v>110</v>
      </c>
      <c r="D64" s="494">
        <v>654</v>
      </c>
      <c r="E64" s="319">
        <v>654</v>
      </c>
      <c r="F64" s="319">
        <v>654</v>
      </c>
      <c r="G64" s="510">
        <f t="shared" si="5"/>
        <v>0</v>
      </c>
      <c r="I64" s="80"/>
      <c r="J64" s="79"/>
      <c r="K64" s="79"/>
      <c r="L64" s="81"/>
      <c r="M64" s="84"/>
    </row>
    <row r="65" spans="1:13" s="83" customFormat="1" x14ac:dyDescent="0.2">
      <c r="A65" s="86" t="s">
        <v>116</v>
      </c>
      <c r="B65" s="110" t="s">
        <v>982</v>
      </c>
      <c r="C65" s="493" t="s">
        <v>110</v>
      </c>
      <c r="D65" s="494">
        <v>654</v>
      </c>
      <c r="E65" s="319">
        <v>654</v>
      </c>
      <c r="F65" s="319">
        <v>654</v>
      </c>
      <c r="G65" s="510">
        <f t="shared" si="5"/>
        <v>0</v>
      </c>
      <c r="I65" s="80"/>
      <c r="J65" s="79"/>
      <c r="K65" s="79"/>
      <c r="L65" s="81"/>
      <c r="M65" s="84"/>
    </row>
    <row r="66" spans="1:13" s="83" customFormat="1" ht="15.75" thickBot="1" x14ac:dyDescent="0.25">
      <c r="A66" s="89" t="s">
        <v>121</v>
      </c>
      <c r="B66" s="110" t="s">
        <v>982</v>
      </c>
      <c r="C66" s="518" t="s">
        <v>110</v>
      </c>
      <c r="D66" s="529">
        <v>500</v>
      </c>
      <c r="E66" s="553">
        <v>500</v>
      </c>
      <c r="F66" s="553">
        <v>500</v>
      </c>
      <c r="G66" s="512">
        <f t="shared" si="5"/>
        <v>0</v>
      </c>
      <c r="I66" s="80"/>
      <c r="J66" s="79"/>
      <c r="K66" s="79"/>
      <c r="L66" s="81"/>
      <c r="M66" s="84"/>
    </row>
    <row r="67" spans="1:13" s="83" customFormat="1" ht="15.75" x14ac:dyDescent="0.2">
      <c r="A67" s="497" t="s">
        <v>122</v>
      </c>
      <c r="B67" s="501"/>
      <c r="C67" s="522"/>
      <c r="D67" s="533"/>
      <c r="E67" s="534"/>
      <c r="F67" s="534"/>
      <c r="G67" s="535"/>
      <c r="I67" s="80"/>
      <c r="J67" s="79"/>
      <c r="K67" s="79"/>
      <c r="L67" s="81"/>
      <c r="M67" s="84"/>
    </row>
    <row r="68" spans="1:13" s="83" customFormat="1" x14ac:dyDescent="0.2">
      <c r="A68" s="86" t="s">
        <v>123</v>
      </c>
      <c r="B68" s="110" t="s">
        <v>982</v>
      </c>
      <c r="C68" s="493" t="s">
        <v>110</v>
      </c>
      <c r="D68" s="494">
        <v>50</v>
      </c>
      <c r="E68" s="319">
        <v>50</v>
      </c>
      <c r="F68" s="319">
        <v>50</v>
      </c>
      <c r="G68" s="510">
        <f t="shared" ref="G68:G131" si="6">E68-D68</f>
        <v>0</v>
      </c>
      <c r="I68" s="80"/>
      <c r="J68" s="79"/>
      <c r="K68" s="79"/>
      <c r="L68" s="81"/>
      <c r="M68" s="84"/>
    </row>
    <row r="69" spans="1:13" s="83" customFormat="1" x14ac:dyDescent="0.2">
      <c r="A69" s="86" t="s">
        <v>124</v>
      </c>
      <c r="B69" s="110" t="s">
        <v>982</v>
      </c>
      <c r="C69" s="493" t="s">
        <v>110</v>
      </c>
      <c r="D69" s="494">
        <v>25</v>
      </c>
      <c r="E69" s="319">
        <v>25</v>
      </c>
      <c r="F69" s="319">
        <v>25</v>
      </c>
      <c r="G69" s="510">
        <f t="shared" si="6"/>
        <v>0</v>
      </c>
      <c r="I69" s="80"/>
      <c r="J69" s="79"/>
      <c r="K69" s="79"/>
      <c r="L69" s="81"/>
      <c r="M69" s="84"/>
    </row>
    <row r="70" spans="1:13" s="83" customFormat="1" ht="21" customHeight="1" x14ac:dyDescent="0.2">
      <c r="A70" s="85" t="s">
        <v>125</v>
      </c>
      <c r="B70" s="200"/>
      <c r="C70" s="493"/>
      <c r="D70" s="494"/>
      <c r="E70" s="319"/>
      <c r="F70" s="319"/>
      <c r="G70" s="510"/>
      <c r="I70" s="80"/>
      <c r="J70" s="79"/>
      <c r="K70" s="79"/>
      <c r="L70" s="81"/>
      <c r="M70" s="84"/>
    </row>
    <row r="71" spans="1:13" s="83" customFormat="1" ht="33" customHeight="1" x14ac:dyDescent="0.25">
      <c r="A71" s="91" t="s">
        <v>126</v>
      </c>
      <c r="B71" s="205"/>
      <c r="C71" s="493"/>
      <c r="D71" s="494"/>
      <c r="E71" s="319"/>
      <c r="F71" s="319"/>
      <c r="G71" s="510"/>
      <c r="I71" s="80"/>
      <c r="J71" s="79"/>
      <c r="K71" s="79"/>
      <c r="L71" s="81"/>
      <c r="M71" s="84"/>
    </row>
    <row r="72" spans="1:13" s="83" customFormat="1" x14ac:dyDescent="0.2">
      <c r="A72" s="92" t="s">
        <v>127</v>
      </c>
      <c r="B72" s="110" t="s">
        <v>982</v>
      </c>
      <c r="C72" s="493" t="s">
        <v>110</v>
      </c>
      <c r="D72" s="494">
        <v>50</v>
      </c>
      <c r="E72" s="319">
        <v>50</v>
      </c>
      <c r="F72" s="319">
        <v>50</v>
      </c>
      <c r="G72" s="510">
        <f t="shared" si="6"/>
        <v>0</v>
      </c>
      <c r="I72" s="80"/>
      <c r="J72" s="79"/>
      <c r="K72" s="79"/>
      <c r="L72" s="81"/>
      <c r="M72" s="84"/>
    </row>
    <row r="73" spans="1:13" s="83" customFormat="1" x14ac:dyDescent="0.2">
      <c r="A73" s="92" t="s">
        <v>128</v>
      </c>
      <c r="B73" s="110" t="s">
        <v>982</v>
      </c>
      <c r="C73" s="493" t="s">
        <v>110</v>
      </c>
      <c r="D73" s="494">
        <v>150</v>
      </c>
      <c r="E73" s="319">
        <v>150</v>
      </c>
      <c r="F73" s="319">
        <v>150</v>
      </c>
      <c r="G73" s="510">
        <f t="shared" si="6"/>
        <v>0</v>
      </c>
      <c r="I73" s="80"/>
      <c r="J73" s="79"/>
      <c r="K73" s="79"/>
      <c r="L73" s="81"/>
      <c r="M73" s="84"/>
    </row>
    <row r="74" spans="1:13" s="83" customFormat="1" x14ac:dyDescent="0.2">
      <c r="A74" s="92" t="s">
        <v>129</v>
      </c>
      <c r="B74" s="110" t="s">
        <v>982</v>
      </c>
      <c r="C74" s="493" t="s">
        <v>110</v>
      </c>
      <c r="D74" s="494">
        <v>100</v>
      </c>
      <c r="E74" s="319">
        <v>100</v>
      </c>
      <c r="F74" s="319">
        <v>100</v>
      </c>
      <c r="G74" s="510">
        <f t="shared" si="6"/>
        <v>0</v>
      </c>
      <c r="I74" s="80"/>
      <c r="J74" s="79"/>
      <c r="K74" s="79"/>
      <c r="L74" s="81"/>
      <c r="M74" s="84"/>
    </row>
    <row r="75" spans="1:13" s="83" customFormat="1" x14ac:dyDescent="0.2">
      <c r="A75" s="92" t="s">
        <v>130</v>
      </c>
      <c r="B75" s="110" t="s">
        <v>982</v>
      </c>
      <c r="C75" s="493" t="s">
        <v>110</v>
      </c>
      <c r="D75" s="494">
        <v>25</v>
      </c>
      <c r="E75" s="319">
        <v>25</v>
      </c>
      <c r="F75" s="319">
        <v>25</v>
      </c>
      <c r="G75" s="510">
        <f t="shared" si="6"/>
        <v>0</v>
      </c>
      <c r="I75" s="80"/>
      <c r="J75" s="79"/>
      <c r="K75" s="79"/>
      <c r="L75" s="81"/>
      <c r="M75" s="84"/>
    </row>
    <row r="76" spans="1:13" s="83" customFormat="1" x14ac:dyDescent="0.2">
      <c r="A76" s="92" t="s">
        <v>131</v>
      </c>
      <c r="B76" s="110" t="s">
        <v>982</v>
      </c>
      <c r="C76" s="493" t="s">
        <v>110</v>
      </c>
      <c r="D76" s="494">
        <v>25</v>
      </c>
      <c r="E76" s="319">
        <v>25</v>
      </c>
      <c r="F76" s="319">
        <v>25</v>
      </c>
      <c r="G76" s="510">
        <f t="shared" si="6"/>
        <v>0</v>
      </c>
      <c r="I76" s="80"/>
      <c r="J76" s="79"/>
      <c r="K76" s="79"/>
      <c r="L76" s="81"/>
      <c r="M76" s="84"/>
    </row>
    <row r="77" spans="1:13" s="83" customFormat="1" ht="30" x14ac:dyDescent="0.2">
      <c r="A77" s="92" t="s">
        <v>132</v>
      </c>
      <c r="B77" s="110" t="s">
        <v>982</v>
      </c>
      <c r="C77" s="493" t="s">
        <v>110</v>
      </c>
      <c r="D77" s="494">
        <v>100</v>
      </c>
      <c r="E77" s="319">
        <v>100</v>
      </c>
      <c r="F77" s="319">
        <v>100</v>
      </c>
      <c r="G77" s="510">
        <f t="shared" si="6"/>
        <v>0</v>
      </c>
      <c r="I77" s="80"/>
      <c r="J77" s="79"/>
      <c r="K77" s="79"/>
      <c r="L77" s="81"/>
      <c r="M77" s="84"/>
    </row>
    <row r="78" spans="1:13" s="83" customFormat="1" x14ac:dyDescent="0.2">
      <c r="A78" s="92" t="s">
        <v>133</v>
      </c>
      <c r="B78" s="110" t="s">
        <v>982</v>
      </c>
      <c r="C78" s="493" t="s">
        <v>110</v>
      </c>
      <c r="D78" s="494">
        <v>50</v>
      </c>
      <c r="E78" s="319">
        <v>50</v>
      </c>
      <c r="F78" s="319">
        <v>50</v>
      </c>
      <c r="G78" s="510">
        <f t="shared" si="6"/>
        <v>0</v>
      </c>
      <c r="I78" s="80"/>
      <c r="J78" s="79"/>
      <c r="K78" s="79"/>
      <c r="L78" s="81"/>
      <c r="M78" s="84"/>
    </row>
    <row r="79" spans="1:13" s="83" customFormat="1" x14ac:dyDescent="0.2">
      <c r="A79" s="92" t="s">
        <v>134</v>
      </c>
      <c r="B79" s="110" t="s">
        <v>982</v>
      </c>
      <c r="C79" s="493" t="s">
        <v>110</v>
      </c>
      <c r="D79" s="494">
        <v>15</v>
      </c>
      <c r="E79" s="319">
        <v>15</v>
      </c>
      <c r="F79" s="319">
        <v>15</v>
      </c>
      <c r="G79" s="510">
        <f t="shared" si="6"/>
        <v>0</v>
      </c>
      <c r="I79" s="80"/>
      <c r="J79" s="79"/>
      <c r="K79" s="79"/>
      <c r="L79" s="81"/>
      <c r="M79" s="84"/>
    </row>
    <row r="80" spans="1:13" s="83" customFormat="1" ht="15.75" x14ac:dyDescent="0.25">
      <c r="A80" s="91" t="s">
        <v>135</v>
      </c>
      <c r="B80" s="110" t="s">
        <v>982</v>
      </c>
      <c r="C80" s="493"/>
      <c r="D80" s="494"/>
      <c r="E80" s="319"/>
      <c r="F80" s="319"/>
      <c r="G80" s="510"/>
      <c r="I80" s="80"/>
      <c r="J80" s="79"/>
      <c r="K80" s="79"/>
      <c r="L80" s="81"/>
      <c r="M80" s="84"/>
    </row>
    <row r="81" spans="1:13" s="83" customFormat="1" x14ac:dyDescent="0.2">
      <c r="A81" s="92" t="s">
        <v>136</v>
      </c>
      <c r="B81" s="110" t="s">
        <v>982</v>
      </c>
      <c r="C81" s="493" t="s">
        <v>110</v>
      </c>
      <c r="D81" s="494">
        <v>300</v>
      </c>
      <c r="E81" s="319">
        <v>300</v>
      </c>
      <c r="F81" s="319">
        <v>300</v>
      </c>
      <c r="G81" s="510">
        <f t="shared" si="6"/>
        <v>0</v>
      </c>
      <c r="I81" s="80"/>
      <c r="J81" s="79"/>
      <c r="K81" s="79"/>
      <c r="L81" s="81"/>
      <c r="M81" s="84"/>
    </row>
    <row r="82" spans="1:13" s="83" customFormat="1" x14ac:dyDescent="0.2">
      <c r="A82" s="92" t="s">
        <v>137</v>
      </c>
      <c r="B82" s="110" t="s">
        <v>982</v>
      </c>
      <c r="C82" s="493" t="s">
        <v>110</v>
      </c>
      <c r="D82" s="494">
        <v>300</v>
      </c>
      <c r="E82" s="319">
        <v>300</v>
      </c>
      <c r="F82" s="319">
        <v>300</v>
      </c>
      <c r="G82" s="510">
        <f t="shared" si="6"/>
        <v>0</v>
      </c>
      <c r="I82" s="80"/>
      <c r="J82" s="79"/>
      <c r="K82" s="79"/>
      <c r="L82" s="81"/>
      <c r="M82" s="84"/>
    </row>
    <row r="83" spans="1:13" s="83" customFormat="1" x14ac:dyDescent="0.2">
      <c r="A83" s="92" t="s">
        <v>130</v>
      </c>
      <c r="B83" s="110" t="s">
        <v>982</v>
      </c>
      <c r="C83" s="493" t="s">
        <v>110</v>
      </c>
      <c r="D83" s="494">
        <v>25</v>
      </c>
      <c r="E83" s="319">
        <v>25</v>
      </c>
      <c r="F83" s="319">
        <v>25</v>
      </c>
      <c r="G83" s="510">
        <f t="shared" si="6"/>
        <v>0</v>
      </c>
      <c r="I83" s="80"/>
      <c r="J83" s="79"/>
      <c r="K83" s="79"/>
      <c r="L83" s="81"/>
      <c r="M83" s="84"/>
    </row>
    <row r="84" spans="1:13" s="83" customFormat="1" ht="45" x14ac:dyDescent="0.2">
      <c r="A84" s="92" t="s">
        <v>138</v>
      </c>
      <c r="B84" s="110" t="s">
        <v>982</v>
      </c>
      <c r="C84" s="493" t="s">
        <v>110</v>
      </c>
      <c r="D84" s="494">
        <v>100</v>
      </c>
      <c r="E84" s="319">
        <v>100</v>
      </c>
      <c r="F84" s="319">
        <v>100</v>
      </c>
      <c r="G84" s="510">
        <f t="shared" si="6"/>
        <v>0</v>
      </c>
      <c r="I84" s="80"/>
      <c r="J84" s="79"/>
      <c r="K84" s="79"/>
      <c r="L84" s="81"/>
      <c r="M84" s="84"/>
    </row>
    <row r="85" spans="1:13" s="83" customFormat="1" x14ac:dyDescent="0.2">
      <c r="A85" s="92" t="s">
        <v>134</v>
      </c>
      <c r="B85" s="110" t="s">
        <v>982</v>
      </c>
      <c r="C85" s="493" t="s">
        <v>110</v>
      </c>
      <c r="D85" s="494">
        <v>15</v>
      </c>
      <c r="E85" s="319">
        <v>15</v>
      </c>
      <c r="F85" s="319">
        <v>15</v>
      </c>
      <c r="G85" s="510">
        <f t="shared" si="6"/>
        <v>0</v>
      </c>
      <c r="I85" s="80"/>
      <c r="J85" s="79"/>
      <c r="K85" s="79"/>
      <c r="L85" s="81"/>
      <c r="M85" s="84"/>
    </row>
    <row r="86" spans="1:13" s="83" customFormat="1" ht="15.75" x14ac:dyDescent="0.25">
      <c r="A86" s="91" t="s">
        <v>139</v>
      </c>
      <c r="B86" s="110" t="s">
        <v>982</v>
      </c>
      <c r="C86" s="493"/>
      <c r="D86" s="494"/>
      <c r="E86" s="319"/>
      <c r="F86" s="319"/>
      <c r="G86" s="510"/>
      <c r="I86" s="80"/>
      <c r="J86" s="79"/>
      <c r="K86" s="79"/>
      <c r="L86" s="81"/>
      <c r="M86" s="84"/>
    </row>
    <row r="87" spans="1:13" s="83" customFormat="1" x14ac:dyDescent="0.2">
      <c r="A87" s="92" t="s">
        <v>268</v>
      </c>
      <c r="B87" s="110" t="s">
        <v>982</v>
      </c>
      <c r="C87" s="493" t="s">
        <v>110</v>
      </c>
      <c r="D87" s="494">
        <v>300</v>
      </c>
      <c r="E87" s="319">
        <v>300</v>
      </c>
      <c r="F87" s="319">
        <v>300</v>
      </c>
      <c r="G87" s="510">
        <f t="shared" si="6"/>
        <v>0</v>
      </c>
      <c r="I87" s="80"/>
      <c r="J87" s="79"/>
      <c r="K87" s="79"/>
      <c r="L87" s="81"/>
      <c r="M87" s="84"/>
    </row>
    <row r="88" spans="1:13" s="83" customFormat="1" x14ac:dyDescent="0.2">
      <c r="A88" s="92" t="s">
        <v>137</v>
      </c>
      <c r="B88" s="110" t="s">
        <v>982</v>
      </c>
      <c r="C88" s="493" t="s">
        <v>110</v>
      </c>
      <c r="D88" s="494">
        <v>300</v>
      </c>
      <c r="E88" s="319">
        <v>300</v>
      </c>
      <c r="F88" s="319">
        <v>300</v>
      </c>
      <c r="G88" s="510">
        <f t="shared" si="6"/>
        <v>0</v>
      </c>
      <c r="I88" s="80"/>
      <c r="J88" s="79"/>
      <c r="K88" s="79"/>
      <c r="L88" s="81"/>
      <c r="M88" s="84"/>
    </row>
    <row r="89" spans="1:13" s="83" customFormat="1" x14ac:dyDescent="0.2">
      <c r="A89" s="92" t="s">
        <v>130</v>
      </c>
      <c r="B89" s="110" t="s">
        <v>982</v>
      </c>
      <c r="C89" s="493" t="s">
        <v>110</v>
      </c>
      <c r="D89" s="494">
        <v>25</v>
      </c>
      <c r="E89" s="319">
        <v>25</v>
      </c>
      <c r="F89" s="319">
        <v>25</v>
      </c>
      <c r="G89" s="510">
        <f t="shared" si="6"/>
        <v>0</v>
      </c>
      <c r="I89" s="80"/>
      <c r="J89" s="79"/>
      <c r="K89" s="79"/>
      <c r="L89" s="81"/>
      <c r="M89" s="84"/>
    </row>
    <row r="90" spans="1:13" s="83" customFormat="1" ht="30" x14ac:dyDescent="0.2">
      <c r="A90" s="92" t="s">
        <v>140</v>
      </c>
      <c r="B90" s="110" t="s">
        <v>982</v>
      </c>
      <c r="C90" s="493" t="s">
        <v>110</v>
      </c>
      <c r="D90" s="494">
        <v>100</v>
      </c>
      <c r="E90" s="319">
        <v>100</v>
      </c>
      <c r="F90" s="319">
        <v>100</v>
      </c>
      <c r="G90" s="510">
        <f t="shared" si="6"/>
        <v>0</v>
      </c>
      <c r="I90" s="80"/>
      <c r="J90" s="79"/>
      <c r="K90" s="79"/>
      <c r="L90" s="81"/>
      <c r="M90" s="84"/>
    </row>
    <row r="91" spans="1:13" s="83" customFormat="1" ht="15.75" thickBot="1" x14ac:dyDescent="0.25">
      <c r="A91" s="93" t="s">
        <v>134</v>
      </c>
      <c r="B91" s="110" t="s">
        <v>982</v>
      </c>
      <c r="C91" s="518" t="s">
        <v>110</v>
      </c>
      <c r="D91" s="529">
        <v>15</v>
      </c>
      <c r="E91" s="553">
        <v>15</v>
      </c>
      <c r="F91" s="553">
        <v>15</v>
      </c>
      <c r="G91" s="512">
        <f t="shared" si="6"/>
        <v>0</v>
      </c>
      <c r="I91" s="80"/>
      <c r="J91" s="79"/>
      <c r="K91" s="79"/>
      <c r="L91" s="81"/>
      <c r="M91" s="84"/>
    </row>
    <row r="92" spans="1:13" s="83" customFormat="1" ht="15.75" x14ac:dyDescent="0.25">
      <c r="A92" s="499" t="s">
        <v>141</v>
      </c>
      <c r="B92" s="500"/>
      <c r="C92" s="519"/>
      <c r="D92" s="526"/>
      <c r="E92" s="527"/>
      <c r="F92" s="527"/>
      <c r="G92" s="510"/>
      <c r="I92" s="80"/>
      <c r="J92" s="79"/>
      <c r="K92" s="79"/>
      <c r="L92" s="81"/>
      <c r="M92" s="84"/>
    </row>
    <row r="93" spans="1:13" s="83" customFormat="1" x14ac:dyDescent="0.2">
      <c r="A93" s="92" t="s">
        <v>142</v>
      </c>
      <c r="B93" s="110" t="s">
        <v>982</v>
      </c>
      <c r="C93" s="493" t="s">
        <v>110</v>
      </c>
      <c r="D93" s="494">
        <v>200</v>
      </c>
      <c r="E93" s="319">
        <v>200</v>
      </c>
      <c r="F93" s="319">
        <v>200</v>
      </c>
      <c r="G93" s="510">
        <f t="shared" si="6"/>
        <v>0</v>
      </c>
      <c r="I93" s="80"/>
      <c r="J93" s="79"/>
      <c r="K93" s="79"/>
      <c r="L93" s="81"/>
      <c r="M93" s="84"/>
    </row>
    <row r="94" spans="1:13" s="83" customFormat="1" ht="45" x14ac:dyDescent="0.2">
      <c r="A94" s="298" t="s">
        <v>143</v>
      </c>
      <c r="B94" s="110" t="s">
        <v>982</v>
      </c>
      <c r="C94" s="493" t="s">
        <v>110</v>
      </c>
      <c r="D94" s="494">
        <v>100</v>
      </c>
      <c r="E94" s="319">
        <v>100</v>
      </c>
      <c r="F94" s="319">
        <v>100</v>
      </c>
      <c r="G94" s="510">
        <f t="shared" si="6"/>
        <v>0</v>
      </c>
      <c r="I94" s="80"/>
      <c r="J94" s="79"/>
      <c r="K94" s="79"/>
      <c r="L94" s="81"/>
      <c r="M94" s="84"/>
    </row>
    <row r="95" spans="1:13" s="83" customFormat="1" x14ac:dyDescent="0.2">
      <c r="A95" s="92" t="s">
        <v>137</v>
      </c>
      <c r="B95" s="110" t="s">
        <v>982</v>
      </c>
      <c r="C95" s="493" t="s">
        <v>110</v>
      </c>
      <c r="D95" s="494">
        <v>200</v>
      </c>
      <c r="E95" s="319">
        <v>200</v>
      </c>
      <c r="F95" s="319">
        <v>200</v>
      </c>
      <c r="G95" s="510">
        <f t="shared" si="6"/>
        <v>0</v>
      </c>
      <c r="I95" s="80"/>
      <c r="J95" s="79"/>
      <c r="K95" s="79"/>
      <c r="L95" s="81"/>
      <c r="M95" s="84"/>
    </row>
    <row r="96" spans="1:13" s="83" customFormat="1" ht="45" x14ac:dyDescent="0.2">
      <c r="A96" s="298" t="s">
        <v>144</v>
      </c>
      <c r="B96" s="110" t="s">
        <v>982</v>
      </c>
      <c r="C96" s="493" t="s">
        <v>110</v>
      </c>
      <c r="D96" s="494">
        <v>100</v>
      </c>
      <c r="E96" s="319">
        <v>100</v>
      </c>
      <c r="F96" s="319">
        <v>100</v>
      </c>
      <c r="G96" s="510">
        <f t="shared" si="6"/>
        <v>0</v>
      </c>
      <c r="I96" s="80"/>
      <c r="J96" s="79"/>
      <c r="K96" s="79"/>
      <c r="L96" s="81"/>
      <c r="M96" s="84"/>
    </row>
    <row r="97" spans="1:13" s="83" customFormat="1" x14ac:dyDescent="0.2">
      <c r="A97" s="92" t="s">
        <v>145</v>
      </c>
      <c r="B97" s="110" t="s">
        <v>982</v>
      </c>
      <c r="C97" s="493" t="s">
        <v>110</v>
      </c>
      <c r="D97" s="494">
        <v>50</v>
      </c>
      <c r="E97" s="319">
        <v>50</v>
      </c>
      <c r="F97" s="319">
        <v>50</v>
      </c>
      <c r="G97" s="510">
        <f t="shared" si="6"/>
        <v>0</v>
      </c>
      <c r="I97" s="80"/>
      <c r="J97" s="79"/>
      <c r="K97" s="79"/>
      <c r="L97" s="81"/>
      <c r="M97" s="84"/>
    </row>
    <row r="98" spans="1:13" s="83" customFormat="1" x14ac:dyDescent="0.2">
      <c r="A98" s="92" t="s">
        <v>146</v>
      </c>
      <c r="B98" s="110" t="s">
        <v>982</v>
      </c>
      <c r="C98" s="493" t="s">
        <v>110</v>
      </c>
      <c r="D98" s="494">
        <v>50</v>
      </c>
      <c r="E98" s="319">
        <v>50</v>
      </c>
      <c r="F98" s="319">
        <v>50</v>
      </c>
      <c r="G98" s="510">
        <f t="shared" si="6"/>
        <v>0</v>
      </c>
      <c r="I98" s="80"/>
      <c r="J98" s="79"/>
      <c r="K98" s="79"/>
      <c r="L98" s="81"/>
      <c r="M98" s="84"/>
    </row>
    <row r="99" spans="1:13" s="83" customFormat="1" x14ac:dyDescent="0.2">
      <c r="A99" s="92" t="s">
        <v>147</v>
      </c>
      <c r="B99" s="110" t="s">
        <v>982</v>
      </c>
      <c r="C99" s="493" t="s">
        <v>110</v>
      </c>
      <c r="D99" s="494">
        <v>100</v>
      </c>
      <c r="E99" s="319">
        <v>100</v>
      </c>
      <c r="F99" s="319">
        <v>100</v>
      </c>
      <c r="G99" s="510">
        <f t="shared" si="6"/>
        <v>0</v>
      </c>
      <c r="I99" s="80"/>
      <c r="J99" s="79"/>
      <c r="K99" s="79"/>
      <c r="L99" s="81"/>
      <c r="M99" s="84"/>
    </row>
    <row r="100" spans="1:13" s="83" customFormat="1" x14ac:dyDescent="0.2">
      <c r="A100" s="92" t="s">
        <v>148</v>
      </c>
      <c r="B100" s="110" t="s">
        <v>982</v>
      </c>
      <c r="C100" s="493" t="s">
        <v>110</v>
      </c>
      <c r="D100" s="494">
        <v>15</v>
      </c>
      <c r="E100" s="319">
        <v>15</v>
      </c>
      <c r="F100" s="319">
        <v>15</v>
      </c>
      <c r="G100" s="510">
        <f t="shared" si="6"/>
        <v>0</v>
      </c>
      <c r="I100" s="80"/>
      <c r="J100" s="79"/>
      <c r="K100" s="79"/>
      <c r="L100" s="81"/>
      <c r="M100" s="84"/>
    </row>
    <row r="101" spans="1:13" s="83" customFormat="1" ht="15.75" x14ac:dyDescent="0.25">
      <c r="A101" s="91" t="s">
        <v>149</v>
      </c>
      <c r="B101" s="110" t="s">
        <v>982</v>
      </c>
      <c r="C101" s="493"/>
      <c r="D101" s="494"/>
      <c r="E101" s="319"/>
      <c r="F101" s="319"/>
      <c r="G101" s="510"/>
      <c r="I101" s="80"/>
      <c r="J101" s="79"/>
      <c r="K101" s="79"/>
      <c r="L101" s="81"/>
      <c r="M101" s="84"/>
    </row>
    <row r="102" spans="1:13" s="83" customFormat="1" x14ac:dyDescent="0.2">
      <c r="A102" s="92" t="s">
        <v>150</v>
      </c>
      <c r="B102" s="110" t="s">
        <v>982</v>
      </c>
      <c r="C102" s="493" t="s">
        <v>110</v>
      </c>
      <c r="D102" s="494">
        <v>200</v>
      </c>
      <c r="E102" s="319">
        <v>200</v>
      </c>
      <c r="F102" s="319">
        <v>200</v>
      </c>
      <c r="G102" s="510">
        <f t="shared" si="6"/>
        <v>0</v>
      </c>
      <c r="I102" s="80"/>
      <c r="J102" s="79"/>
      <c r="K102" s="79"/>
      <c r="L102" s="81"/>
      <c r="M102" s="84"/>
    </row>
    <row r="103" spans="1:13" s="83" customFormat="1" ht="45" x14ac:dyDescent="0.2">
      <c r="A103" s="298" t="s">
        <v>151</v>
      </c>
      <c r="B103" s="110" t="s">
        <v>982</v>
      </c>
      <c r="C103" s="493" t="s">
        <v>110</v>
      </c>
      <c r="D103" s="494">
        <v>100</v>
      </c>
      <c r="E103" s="319">
        <v>100</v>
      </c>
      <c r="F103" s="319">
        <v>100</v>
      </c>
      <c r="G103" s="510">
        <f t="shared" si="6"/>
        <v>0</v>
      </c>
      <c r="I103" s="80"/>
      <c r="J103" s="79"/>
      <c r="K103" s="79"/>
      <c r="L103" s="81"/>
      <c r="M103" s="84"/>
    </row>
    <row r="104" spans="1:13" s="83" customFormat="1" x14ac:dyDescent="0.2">
      <c r="A104" s="298" t="s">
        <v>137</v>
      </c>
      <c r="B104" s="110" t="s">
        <v>982</v>
      </c>
      <c r="C104" s="493" t="s">
        <v>110</v>
      </c>
      <c r="D104" s="494">
        <v>200</v>
      </c>
      <c r="E104" s="319">
        <v>200</v>
      </c>
      <c r="F104" s="319">
        <v>200</v>
      </c>
      <c r="G104" s="510">
        <f t="shared" si="6"/>
        <v>0</v>
      </c>
      <c r="I104" s="80"/>
      <c r="J104" s="79"/>
      <c r="K104" s="79"/>
      <c r="L104" s="81"/>
      <c r="M104" s="84"/>
    </row>
    <row r="105" spans="1:13" s="83" customFormat="1" ht="45" x14ac:dyDescent="0.2">
      <c r="A105" s="298" t="s">
        <v>144</v>
      </c>
      <c r="B105" s="110" t="s">
        <v>982</v>
      </c>
      <c r="C105" s="493" t="s">
        <v>110</v>
      </c>
      <c r="D105" s="494">
        <v>100</v>
      </c>
      <c r="E105" s="319">
        <v>100</v>
      </c>
      <c r="F105" s="319">
        <v>100</v>
      </c>
      <c r="G105" s="510">
        <f t="shared" si="6"/>
        <v>0</v>
      </c>
      <c r="I105" s="80"/>
      <c r="J105" s="79"/>
      <c r="K105" s="79"/>
      <c r="L105" s="81"/>
      <c r="M105" s="84"/>
    </row>
    <row r="106" spans="1:13" s="83" customFormat="1" x14ac:dyDescent="0.2">
      <c r="A106" s="298" t="s">
        <v>145</v>
      </c>
      <c r="B106" s="110" t="s">
        <v>982</v>
      </c>
      <c r="C106" s="493" t="s">
        <v>110</v>
      </c>
      <c r="D106" s="494">
        <v>50</v>
      </c>
      <c r="E106" s="319">
        <v>50</v>
      </c>
      <c r="F106" s="319">
        <v>50</v>
      </c>
      <c r="G106" s="510">
        <f t="shared" si="6"/>
        <v>0</v>
      </c>
      <c r="I106" s="80"/>
      <c r="J106" s="79"/>
      <c r="K106" s="79"/>
      <c r="L106" s="81"/>
      <c r="M106" s="84"/>
    </row>
    <row r="107" spans="1:13" s="83" customFormat="1" x14ac:dyDescent="0.2">
      <c r="A107" s="298" t="s">
        <v>146</v>
      </c>
      <c r="B107" s="110" t="s">
        <v>982</v>
      </c>
      <c r="C107" s="493" t="s">
        <v>110</v>
      </c>
      <c r="D107" s="494">
        <v>50</v>
      </c>
      <c r="E107" s="319">
        <v>50</v>
      </c>
      <c r="F107" s="319">
        <v>50</v>
      </c>
      <c r="G107" s="510">
        <f t="shared" si="6"/>
        <v>0</v>
      </c>
      <c r="I107" s="80"/>
      <c r="J107" s="79"/>
      <c r="K107" s="79"/>
      <c r="L107" s="81"/>
      <c r="M107" s="84"/>
    </row>
    <row r="108" spans="1:13" s="83" customFormat="1" x14ac:dyDescent="0.2">
      <c r="A108" s="298" t="s">
        <v>147</v>
      </c>
      <c r="B108" s="110" t="s">
        <v>982</v>
      </c>
      <c r="C108" s="493" t="s">
        <v>110</v>
      </c>
      <c r="D108" s="494">
        <v>100</v>
      </c>
      <c r="E108" s="319">
        <v>100</v>
      </c>
      <c r="F108" s="319">
        <v>100</v>
      </c>
      <c r="G108" s="510">
        <f t="shared" si="6"/>
        <v>0</v>
      </c>
      <c r="I108" s="80"/>
      <c r="J108" s="79"/>
      <c r="K108" s="79"/>
      <c r="L108" s="81"/>
      <c r="M108" s="84"/>
    </row>
    <row r="109" spans="1:13" s="83" customFormat="1" x14ac:dyDescent="0.2">
      <c r="A109" s="298" t="s">
        <v>148</v>
      </c>
      <c r="B109" s="110" t="s">
        <v>982</v>
      </c>
      <c r="C109" s="493" t="s">
        <v>110</v>
      </c>
      <c r="D109" s="494">
        <v>15</v>
      </c>
      <c r="E109" s="319">
        <v>15</v>
      </c>
      <c r="F109" s="319">
        <v>15</v>
      </c>
      <c r="G109" s="510">
        <f t="shared" si="6"/>
        <v>0</v>
      </c>
      <c r="I109" s="80"/>
      <c r="J109" s="79"/>
      <c r="K109" s="79"/>
      <c r="L109" s="81"/>
      <c r="M109" s="84"/>
    </row>
    <row r="110" spans="1:13" s="83" customFormat="1" ht="15.75" x14ac:dyDescent="0.25">
      <c r="A110" s="91" t="s">
        <v>152</v>
      </c>
      <c r="B110" s="110" t="s">
        <v>982</v>
      </c>
      <c r="C110" s="493"/>
      <c r="D110" s="494"/>
      <c r="E110" s="319"/>
      <c r="F110" s="319"/>
      <c r="G110" s="510"/>
      <c r="I110" s="80"/>
      <c r="J110" s="79"/>
      <c r="K110" s="79"/>
      <c r="L110" s="81"/>
      <c r="M110" s="84"/>
    </row>
    <row r="111" spans="1:13" s="83" customFormat="1" x14ac:dyDescent="0.2">
      <c r="A111" s="92" t="s">
        <v>153</v>
      </c>
      <c r="B111" s="110" t="s">
        <v>982</v>
      </c>
      <c r="C111" s="493" t="s">
        <v>110</v>
      </c>
      <c r="D111" s="494">
        <v>40</v>
      </c>
      <c r="E111" s="319">
        <v>40</v>
      </c>
      <c r="F111" s="319">
        <v>40</v>
      </c>
      <c r="G111" s="510">
        <f t="shared" si="6"/>
        <v>0</v>
      </c>
      <c r="I111" s="80"/>
      <c r="J111" s="79"/>
      <c r="K111" s="79"/>
      <c r="L111" s="81"/>
      <c r="M111" s="84"/>
    </row>
    <row r="112" spans="1:13" s="83" customFormat="1" ht="15.75" thickBot="1" x14ac:dyDescent="0.25">
      <c r="A112" s="495" t="s">
        <v>133</v>
      </c>
      <c r="B112" s="110" t="s">
        <v>982</v>
      </c>
      <c r="C112" s="520" t="s">
        <v>110</v>
      </c>
      <c r="D112" s="530">
        <v>20</v>
      </c>
      <c r="E112" s="845">
        <v>20</v>
      </c>
      <c r="F112" s="845">
        <v>20</v>
      </c>
      <c r="G112" s="514">
        <f t="shared" si="6"/>
        <v>0</v>
      </c>
      <c r="I112" s="80"/>
      <c r="J112" s="79"/>
      <c r="K112" s="79"/>
      <c r="L112" s="81"/>
      <c r="M112" s="84"/>
    </row>
    <row r="113" spans="1:14" s="83" customFormat="1" ht="15.75" x14ac:dyDescent="0.2">
      <c r="A113" s="94" t="s">
        <v>154</v>
      </c>
      <c r="B113" s="206"/>
      <c r="C113" s="521"/>
      <c r="D113" s="531"/>
      <c r="E113" s="532"/>
      <c r="F113" s="532"/>
      <c r="G113" s="515"/>
      <c r="H113" s="82"/>
      <c r="I113" s="80"/>
      <c r="J113" s="79"/>
      <c r="K113" s="79"/>
      <c r="L113" s="81"/>
      <c r="M113" s="84"/>
    </row>
    <row r="114" spans="1:14" s="83" customFormat="1" x14ac:dyDescent="0.2">
      <c r="A114" s="95" t="s">
        <v>155</v>
      </c>
      <c r="B114" s="207"/>
      <c r="C114" s="493"/>
      <c r="D114" s="494"/>
      <c r="E114" s="319"/>
      <c r="F114" s="319"/>
      <c r="G114" s="510"/>
      <c r="H114" s="82"/>
      <c r="I114" s="80"/>
      <c r="J114" s="79"/>
      <c r="K114" s="79"/>
      <c r="L114" s="81"/>
      <c r="M114" s="84"/>
    </row>
    <row r="115" spans="1:14" s="83" customFormat="1" x14ac:dyDescent="0.2">
      <c r="A115" s="95" t="s">
        <v>156</v>
      </c>
      <c r="B115" s="208"/>
      <c r="C115" s="493"/>
      <c r="D115" s="494"/>
      <c r="E115" s="319"/>
      <c r="F115" s="319"/>
      <c r="G115" s="510"/>
      <c r="H115" s="82"/>
      <c r="I115" s="80"/>
      <c r="J115" s="79"/>
      <c r="K115" s="79"/>
      <c r="L115" s="81"/>
      <c r="M115" s="84"/>
    </row>
    <row r="116" spans="1:14" s="83" customFormat="1" x14ac:dyDescent="0.2">
      <c r="A116" s="96" t="s">
        <v>157</v>
      </c>
      <c r="B116" s="110" t="s">
        <v>982</v>
      </c>
      <c r="C116" s="493" t="s">
        <v>110</v>
      </c>
      <c r="D116" s="494">
        <v>100</v>
      </c>
      <c r="E116" s="319">
        <v>100</v>
      </c>
      <c r="F116" s="319">
        <v>100</v>
      </c>
      <c r="G116" s="510">
        <f t="shared" si="6"/>
        <v>0</v>
      </c>
      <c r="H116" s="82"/>
      <c r="I116" s="80"/>
      <c r="J116" s="79"/>
      <c r="K116" s="79"/>
      <c r="L116" s="81"/>
      <c r="M116" s="84"/>
    </row>
    <row r="117" spans="1:14" s="83" customFormat="1" x14ac:dyDescent="0.2">
      <c r="A117" s="96" t="s">
        <v>158</v>
      </c>
      <c r="B117" s="110" t="s">
        <v>982</v>
      </c>
      <c r="C117" s="493" t="s">
        <v>110</v>
      </c>
      <c r="D117" s="494">
        <v>190</v>
      </c>
      <c r="E117" s="319">
        <v>190</v>
      </c>
      <c r="F117" s="319">
        <v>190</v>
      </c>
      <c r="G117" s="510">
        <f t="shared" si="6"/>
        <v>0</v>
      </c>
      <c r="H117" s="82"/>
      <c r="I117" s="80"/>
      <c r="J117" s="79"/>
      <c r="K117" s="79"/>
      <c r="L117" s="81"/>
      <c r="M117" s="84"/>
    </row>
    <row r="118" spans="1:14" s="83" customFormat="1" x14ac:dyDescent="0.2">
      <c r="A118" s="96" t="s">
        <v>159</v>
      </c>
      <c r="B118" s="110" t="s">
        <v>982</v>
      </c>
      <c r="C118" s="493" t="s">
        <v>110</v>
      </c>
      <c r="D118" s="494">
        <v>315</v>
      </c>
      <c r="E118" s="319">
        <v>315</v>
      </c>
      <c r="F118" s="319">
        <v>315</v>
      </c>
      <c r="G118" s="510">
        <f t="shared" si="6"/>
        <v>0</v>
      </c>
      <c r="H118" s="82"/>
      <c r="I118" s="80"/>
      <c r="J118" s="79"/>
      <c r="K118" s="79"/>
      <c r="L118" s="81"/>
      <c r="M118" s="84"/>
    </row>
    <row r="119" spans="1:14" s="83" customFormat="1" x14ac:dyDescent="0.2">
      <c r="A119" s="96" t="s">
        <v>160</v>
      </c>
      <c r="B119" s="110" t="s">
        <v>982</v>
      </c>
      <c r="C119" s="493" t="s">
        <v>110</v>
      </c>
      <c r="D119" s="494">
        <v>450</v>
      </c>
      <c r="E119" s="319">
        <v>450</v>
      </c>
      <c r="F119" s="319">
        <v>450</v>
      </c>
      <c r="G119" s="510">
        <f t="shared" si="6"/>
        <v>0</v>
      </c>
      <c r="H119" s="82"/>
      <c r="I119" s="80"/>
      <c r="J119" s="79"/>
      <c r="K119" s="79"/>
      <c r="L119" s="81"/>
      <c r="M119" s="84"/>
    </row>
    <row r="120" spans="1:14" x14ac:dyDescent="0.2">
      <c r="A120" s="96" t="s">
        <v>161</v>
      </c>
      <c r="B120" s="110" t="s">
        <v>982</v>
      </c>
      <c r="C120" s="493" t="s">
        <v>110</v>
      </c>
      <c r="D120" s="494">
        <v>635</v>
      </c>
      <c r="E120" s="319">
        <v>635</v>
      </c>
      <c r="F120" s="319">
        <v>635</v>
      </c>
      <c r="G120" s="510">
        <f t="shared" si="6"/>
        <v>0</v>
      </c>
      <c r="I120" s="80"/>
      <c r="J120" s="79"/>
      <c r="K120" s="79"/>
    </row>
    <row r="121" spans="1:14" s="83" customFormat="1" ht="30" x14ac:dyDescent="0.2">
      <c r="A121" s="95" t="s">
        <v>162</v>
      </c>
      <c r="B121" s="209"/>
      <c r="C121" s="493"/>
      <c r="D121" s="494"/>
      <c r="E121" s="319"/>
      <c r="F121" s="319"/>
      <c r="G121" s="510"/>
      <c r="H121" s="82"/>
      <c r="I121" s="80"/>
      <c r="J121" s="79"/>
      <c r="K121" s="79"/>
      <c r="L121" s="81"/>
      <c r="M121" s="84"/>
    </row>
    <row r="122" spans="1:14" s="83" customFormat="1" x14ac:dyDescent="0.2">
      <c r="A122" s="96" t="s">
        <v>157</v>
      </c>
      <c r="B122" s="110" t="s">
        <v>982</v>
      </c>
      <c r="C122" s="493" t="s">
        <v>110</v>
      </c>
      <c r="D122" s="494">
        <v>100</v>
      </c>
      <c r="E122" s="319">
        <v>100</v>
      </c>
      <c r="F122" s="319">
        <v>100</v>
      </c>
      <c r="G122" s="510">
        <f t="shared" si="6"/>
        <v>0</v>
      </c>
      <c r="H122" s="82"/>
      <c r="I122" s="80"/>
      <c r="J122" s="79"/>
      <c r="K122" s="79"/>
      <c r="L122" s="81"/>
      <c r="M122" s="84"/>
    </row>
    <row r="123" spans="1:14" s="83" customFormat="1" x14ac:dyDescent="0.2">
      <c r="A123" s="96" t="s">
        <v>158</v>
      </c>
      <c r="B123" s="110" t="s">
        <v>982</v>
      </c>
      <c r="C123" s="493" t="s">
        <v>110</v>
      </c>
      <c r="D123" s="494">
        <v>190</v>
      </c>
      <c r="E123" s="319">
        <v>190</v>
      </c>
      <c r="F123" s="319">
        <v>190</v>
      </c>
      <c r="G123" s="510">
        <f t="shared" si="6"/>
        <v>0</v>
      </c>
      <c r="H123" s="82"/>
      <c r="I123" s="80"/>
      <c r="J123" s="79"/>
      <c r="K123" s="79"/>
      <c r="L123" s="81"/>
      <c r="M123" s="84"/>
      <c r="N123" s="84"/>
    </row>
    <row r="124" spans="1:14" s="83" customFormat="1" x14ac:dyDescent="0.2">
      <c r="A124" s="96" t="s">
        <v>159</v>
      </c>
      <c r="B124" s="110" t="s">
        <v>982</v>
      </c>
      <c r="C124" s="493" t="s">
        <v>110</v>
      </c>
      <c r="D124" s="494">
        <v>315</v>
      </c>
      <c r="E124" s="319">
        <v>315</v>
      </c>
      <c r="F124" s="319">
        <v>315</v>
      </c>
      <c r="G124" s="510">
        <f t="shared" si="6"/>
        <v>0</v>
      </c>
      <c r="H124" s="82"/>
      <c r="I124" s="80"/>
      <c r="J124" s="79"/>
      <c r="K124" s="79"/>
      <c r="L124" s="81"/>
      <c r="M124" s="84"/>
      <c r="N124" s="84"/>
    </row>
    <row r="125" spans="1:14" x14ac:dyDescent="0.2">
      <c r="A125" s="96" t="s">
        <v>160</v>
      </c>
      <c r="B125" s="110" t="s">
        <v>982</v>
      </c>
      <c r="C125" s="493" t="s">
        <v>110</v>
      </c>
      <c r="D125" s="494">
        <v>900</v>
      </c>
      <c r="E125" s="319">
        <v>900</v>
      </c>
      <c r="F125" s="319">
        <v>900</v>
      </c>
      <c r="G125" s="510">
        <f t="shared" si="6"/>
        <v>0</v>
      </c>
      <c r="I125" s="80"/>
      <c r="J125" s="79"/>
      <c r="K125" s="79"/>
      <c r="N125" s="81"/>
    </row>
    <row r="126" spans="1:14" ht="15.75" thickBot="1" x14ac:dyDescent="0.25">
      <c r="A126" s="98" t="s">
        <v>161</v>
      </c>
      <c r="B126" s="110" t="s">
        <v>982</v>
      </c>
      <c r="C126" s="518" t="s">
        <v>110</v>
      </c>
      <c r="D126" s="529">
        <v>1905</v>
      </c>
      <c r="E126" s="553">
        <v>1905</v>
      </c>
      <c r="F126" s="553">
        <v>1905</v>
      </c>
      <c r="G126" s="512">
        <f t="shared" si="6"/>
        <v>0</v>
      </c>
      <c r="I126" s="80"/>
      <c r="J126" s="79"/>
      <c r="K126" s="79"/>
      <c r="N126" s="81"/>
    </row>
    <row r="127" spans="1:14" s="83" customFormat="1" x14ac:dyDescent="0.2">
      <c r="A127" s="97" t="s">
        <v>163</v>
      </c>
      <c r="B127" s="210"/>
      <c r="C127" s="521"/>
      <c r="D127" s="531"/>
      <c r="E127" s="532"/>
      <c r="F127" s="532"/>
      <c r="G127" s="515"/>
      <c r="H127" s="82"/>
      <c r="I127" s="80"/>
      <c r="J127" s="79"/>
      <c r="K127" s="79"/>
      <c r="L127" s="81"/>
      <c r="M127" s="84"/>
      <c r="N127" s="84"/>
    </row>
    <row r="128" spans="1:14" s="83" customFormat="1" x14ac:dyDescent="0.2">
      <c r="A128" s="96" t="s">
        <v>157</v>
      </c>
      <c r="B128" s="110" t="s">
        <v>982</v>
      </c>
      <c r="C128" s="493" t="s">
        <v>110</v>
      </c>
      <c r="D128" s="494">
        <v>70</v>
      </c>
      <c r="E128" s="319">
        <v>70</v>
      </c>
      <c r="F128" s="319">
        <v>70</v>
      </c>
      <c r="G128" s="510">
        <f t="shared" si="6"/>
        <v>0</v>
      </c>
      <c r="H128" s="82"/>
      <c r="I128" s="80"/>
      <c r="J128" s="79"/>
      <c r="K128" s="79"/>
      <c r="L128" s="81"/>
      <c r="M128" s="84"/>
      <c r="N128" s="84"/>
    </row>
    <row r="129" spans="1:14" x14ac:dyDescent="0.2">
      <c r="A129" s="96" t="s">
        <v>158</v>
      </c>
      <c r="B129" s="110" t="s">
        <v>982</v>
      </c>
      <c r="C129" s="493" t="s">
        <v>110</v>
      </c>
      <c r="D129" s="494">
        <v>180</v>
      </c>
      <c r="E129" s="319">
        <v>180</v>
      </c>
      <c r="F129" s="319">
        <v>180</v>
      </c>
      <c r="G129" s="510">
        <f t="shared" si="6"/>
        <v>0</v>
      </c>
      <c r="I129" s="80"/>
      <c r="J129" s="79"/>
      <c r="K129" s="79"/>
      <c r="N129" s="81"/>
    </row>
    <row r="130" spans="1:14" x14ac:dyDescent="0.2">
      <c r="A130" s="96" t="s">
        <v>159</v>
      </c>
      <c r="B130" s="110" t="s">
        <v>982</v>
      </c>
      <c r="C130" s="493" t="s">
        <v>110</v>
      </c>
      <c r="D130" s="494">
        <v>295</v>
      </c>
      <c r="E130" s="319">
        <v>295</v>
      </c>
      <c r="F130" s="319">
        <v>295</v>
      </c>
      <c r="G130" s="510">
        <f t="shared" si="6"/>
        <v>0</v>
      </c>
      <c r="I130" s="80"/>
      <c r="J130" s="79"/>
      <c r="K130" s="79"/>
      <c r="N130" s="81"/>
    </row>
    <row r="131" spans="1:14" x14ac:dyDescent="0.2">
      <c r="A131" s="96" t="s">
        <v>160</v>
      </c>
      <c r="B131" s="110" t="s">
        <v>982</v>
      </c>
      <c r="C131" s="493" t="s">
        <v>110</v>
      </c>
      <c r="D131" s="494">
        <v>320</v>
      </c>
      <c r="E131" s="319">
        <v>320</v>
      </c>
      <c r="F131" s="319">
        <v>320</v>
      </c>
      <c r="G131" s="510">
        <f t="shared" si="6"/>
        <v>0</v>
      </c>
      <c r="I131" s="80"/>
      <c r="J131" s="79"/>
      <c r="K131" s="79"/>
      <c r="N131" s="81"/>
    </row>
    <row r="132" spans="1:14" ht="15.75" thickBot="1" x14ac:dyDescent="0.25">
      <c r="A132" s="98" t="s">
        <v>161</v>
      </c>
      <c r="B132" s="110" t="s">
        <v>982</v>
      </c>
      <c r="C132" s="518" t="s">
        <v>110</v>
      </c>
      <c r="D132" s="529">
        <v>350</v>
      </c>
      <c r="E132" s="553">
        <v>350</v>
      </c>
      <c r="F132" s="553">
        <v>350</v>
      </c>
      <c r="G132" s="512">
        <f t="shared" ref="G132:G149" si="7">E132-D132</f>
        <v>0</v>
      </c>
      <c r="I132" s="80"/>
      <c r="J132" s="79"/>
      <c r="K132" s="79"/>
      <c r="N132" s="81"/>
    </row>
    <row r="133" spans="1:14" s="83" customFormat="1" ht="30" x14ac:dyDescent="0.2">
      <c r="A133" s="99" t="s">
        <v>164</v>
      </c>
      <c r="B133" s="211"/>
      <c r="C133" s="519"/>
      <c r="D133" s="526"/>
      <c r="E133" s="527"/>
      <c r="F133" s="527"/>
      <c r="G133" s="510"/>
      <c r="I133" s="80"/>
      <c r="J133" s="79"/>
      <c r="K133" s="79"/>
      <c r="L133" s="81"/>
      <c r="M133" s="84"/>
      <c r="N133" s="84"/>
    </row>
    <row r="134" spans="1:14" x14ac:dyDescent="0.2">
      <c r="A134" s="96" t="s">
        <v>157</v>
      </c>
      <c r="B134" s="110" t="s">
        <v>982</v>
      </c>
      <c r="C134" s="493" t="s">
        <v>110</v>
      </c>
      <c r="D134" s="494">
        <v>70</v>
      </c>
      <c r="E134" s="319">
        <v>70</v>
      </c>
      <c r="F134" s="319">
        <v>70</v>
      </c>
      <c r="G134" s="510">
        <f t="shared" si="7"/>
        <v>0</v>
      </c>
      <c r="I134" s="80"/>
      <c r="J134" s="79"/>
      <c r="K134" s="79"/>
    </row>
    <row r="135" spans="1:14" x14ac:dyDescent="0.2">
      <c r="A135" s="96" t="s">
        <v>158</v>
      </c>
      <c r="B135" s="110" t="s">
        <v>982</v>
      </c>
      <c r="C135" s="493" t="s">
        <v>110</v>
      </c>
      <c r="D135" s="494">
        <v>180</v>
      </c>
      <c r="E135" s="319">
        <v>180</v>
      </c>
      <c r="F135" s="319">
        <v>180</v>
      </c>
      <c r="G135" s="510">
        <f t="shared" si="7"/>
        <v>0</v>
      </c>
      <c r="I135" s="80"/>
      <c r="J135" s="79"/>
      <c r="K135" s="79"/>
    </row>
    <row r="136" spans="1:14" x14ac:dyDescent="0.2">
      <c r="A136" s="96" t="s">
        <v>159</v>
      </c>
      <c r="B136" s="110" t="s">
        <v>982</v>
      </c>
      <c r="C136" s="493" t="s">
        <v>110</v>
      </c>
      <c r="D136" s="494">
        <v>295</v>
      </c>
      <c r="E136" s="319">
        <v>295</v>
      </c>
      <c r="F136" s="319">
        <v>295</v>
      </c>
      <c r="G136" s="510">
        <f t="shared" si="7"/>
        <v>0</v>
      </c>
      <c r="I136" s="80"/>
      <c r="J136" s="79"/>
      <c r="K136" s="79"/>
    </row>
    <row r="137" spans="1:14" x14ac:dyDescent="0.2">
      <c r="A137" s="96" t="s">
        <v>160</v>
      </c>
      <c r="B137" s="110" t="s">
        <v>982</v>
      </c>
      <c r="C137" s="493" t="s">
        <v>110</v>
      </c>
      <c r="D137" s="494">
        <v>640</v>
      </c>
      <c r="E137" s="319">
        <v>640</v>
      </c>
      <c r="F137" s="319">
        <v>640</v>
      </c>
      <c r="G137" s="510">
        <f t="shared" si="7"/>
        <v>0</v>
      </c>
      <c r="I137" s="80"/>
      <c r="J137" s="79"/>
      <c r="K137" s="79"/>
    </row>
    <row r="138" spans="1:14" x14ac:dyDescent="0.2">
      <c r="A138" s="96" t="s">
        <v>161</v>
      </c>
      <c r="B138" s="110" t="s">
        <v>982</v>
      </c>
      <c r="C138" s="493" t="s">
        <v>110</v>
      </c>
      <c r="D138" s="494">
        <v>1050</v>
      </c>
      <c r="E138" s="319">
        <v>1050</v>
      </c>
      <c r="F138" s="319">
        <v>1050</v>
      </c>
      <c r="G138" s="510">
        <f t="shared" si="7"/>
        <v>0</v>
      </c>
      <c r="I138" s="80"/>
      <c r="J138" s="79"/>
      <c r="K138" s="79"/>
    </row>
    <row r="139" spans="1:14" s="83" customFormat="1" ht="15.75" x14ac:dyDescent="0.2">
      <c r="A139" s="100" t="s">
        <v>165</v>
      </c>
      <c r="B139" s="212"/>
      <c r="C139" s="493"/>
      <c r="D139" s="494"/>
      <c r="E139" s="319"/>
      <c r="F139" s="319"/>
      <c r="G139" s="510">
        <f t="shared" si="7"/>
        <v>0</v>
      </c>
      <c r="I139" s="80"/>
      <c r="J139" s="79"/>
      <c r="K139" s="79"/>
      <c r="L139" s="81"/>
      <c r="M139" s="84"/>
    </row>
    <row r="140" spans="1:14" s="83" customFormat="1" ht="30" x14ac:dyDescent="0.2">
      <c r="A140" s="101" t="s">
        <v>166</v>
      </c>
      <c r="B140" s="213"/>
      <c r="C140" s="493"/>
      <c r="D140" s="494"/>
      <c r="E140" s="319"/>
      <c r="F140" s="319"/>
      <c r="G140" s="510"/>
      <c r="I140" s="80"/>
      <c r="J140" s="79"/>
      <c r="K140" s="79"/>
      <c r="L140" s="81"/>
      <c r="M140" s="84"/>
    </row>
    <row r="141" spans="1:14" s="83" customFormat="1" x14ac:dyDescent="0.2">
      <c r="A141" s="101" t="s">
        <v>167</v>
      </c>
      <c r="B141" s="110" t="s">
        <v>982</v>
      </c>
      <c r="C141" s="493" t="s">
        <v>110</v>
      </c>
      <c r="D141" s="494">
        <v>23</v>
      </c>
      <c r="E141" s="319">
        <v>23</v>
      </c>
      <c r="F141" s="319">
        <v>23</v>
      </c>
      <c r="G141" s="510">
        <f t="shared" si="7"/>
        <v>0</v>
      </c>
      <c r="I141" s="80"/>
      <c r="J141" s="79"/>
      <c r="K141" s="79"/>
      <c r="L141" s="81"/>
      <c r="M141" s="84"/>
    </row>
    <row r="142" spans="1:14" s="83" customFormat="1" ht="30" x14ac:dyDescent="0.2">
      <c r="A142" s="101" t="s">
        <v>168</v>
      </c>
      <c r="B142" s="110" t="s">
        <v>982</v>
      </c>
      <c r="C142" s="493" t="s">
        <v>110</v>
      </c>
      <c r="D142" s="494">
        <v>315</v>
      </c>
      <c r="E142" s="319">
        <v>315</v>
      </c>
      <c r="F142" s="319">
        <v>315</v>
      </c>
      <c r="G142" s="510">
        <f t="shared" si="7"/>
        <v>0</v>
      </c>
      <c r="I142" s="80"/>
      <c r="J142" s="79"/>
      <c r="K142" s="79"/>
      <c r="L142" s="81"/>
      <c r="M142" s="84"/>
    </row>
    <row r="143" spans="1:14" s="83" customFormat="1" x14ac:dyDescent="0.2">
      <c r="A143" s="101" t="s">
        <v>169</v>
      </c>
      <c r="B143" s="110" t="s">
        <v>982</v>
      </c>
      <c r="C143" s="493" t="s">
        <v>110</v>
      </c>
      <c r="D143" s="494">
        <v>23</v>
      </c>
      <c r="E143" s="319">
        <v>23</v>
      </c>
      <c r="F143" s="319">
        <v>23</v>
      </c>
      <c r="G143" s="510">
        <f t="shared" si="7"/>
        <v>0</v>
      </c>
      <c r="I143" s="80"/>
      <c r="J143" s="79"/>
      <c r="K143" s="79"/>
      <c r="L143" s="81"/>
      <c r="M143" s="84"/>
    </row>
    <row r="144" spans="1:14" s="83" customFormat="1" x14ac:dyDescent="0.2">
      <c r="A144" s="101" t="s">
        <v>170</v>
      </c>
      <c r="B144" s="110" t="s">
        <v>982</v>
      </c>
      <c r="C144" s="493" t="s">
        <v>110</v>
      </c>
      <c r="D144" s="494">
        <v>10.5</v>
      </c>
      <c r="E144" s="319">
        <v>10.5</v>
      </c>
      <c r="F144" s="319">
        <v>10.5</v>
      </c>
      <c r="G144" s="510">
        <f t="shared" si="7"/>
        <v>0</v>
      </c>
      <c r="I144" s="80"/>
      <c r="J144" s="79"/>
      <c r="K144" s="79"/>
      <c r="L144" s="81"/>
      <c r="M144" s="84"/>
    </row>
    <row r="145" spans="1:13" s="83" customFormat="1" ht="30" customHeight="1" x14ac:dyDescent="0.2">
      <c r="A145" s="101" t="s">
        <v>171</v>
      </c>
      <c r="B145" s="110" t="s">
        <v>982</v>
      </c>
      <c r="C145" s="493" t="s">
        <v>110</v>
      </c>
      <c r="D145" s="494">
        <v>10.5</v>
      </c>
      <c r="E145" s="319">
        <v>10.5</v>
      </c>
      <c r="F145" s="319">
        <v>10.5</v>
      </c>
      <c r="G145" s="510">
        <f t="shared" si="7"/>
        <v>0</v>
      </c>
      <c r="I145" s="80"/>
      <c r="J145" s="79"/>
      <c r="K145" s="79"/>
      <c r="L145" s="81"/>
      <c r="M145" s="84"/>
    </row>
    <row r="146" spans="1:13" s="83" customFormat="1" x14ac:dyDescent="0.2">
      <c r="A146" s="101" t="s">
        <v>172</v>
      </c>
      <c r="B146" s="110" t="s">
        <v>982</v>
      </c>
      <c r="C146" s="493" t="s">
        <v>110</v>
      </c>
      <c r="D146" s="494">
        <v>10.5</v>
      </c>
      <c r="E146" s="319">
        <v>10.5</v>
      </c>
      <c r="F146" s="319">
        <v>10.5</v>
      </c>
      <c r="G146" s="510">
        <f t="shared" si="7"/>
        <v>0</v>
      </c>
      <c r="I146" s="80"/>
      <c r="J146" s="79"/>
      <c r="K146" s="79"/>
      <c r="L146" s="81"/>
      <c r="M146" s="84"/>
    </row>
    <row r="147" spans="1:13" s="83" customFormat="1" ht="15.75" x14ac:dyDescent="0.2">
      <c r="A147" s="102" t="s">
        <v>173</v>
      </c>
      <c r="B147" s="110" t="s">
        <v>982</v>
      </c>
      <c r="C147" s="493"/>
      <c r="D147" s="494"/>
      <c r="E147" s="319"/>
      <c r="F147" s="319"/>
      <c r="G147" s="510">
        <f t="shared" si="7"/>
        <v>0</v>
      </c>
      <c r="I147" s="80"/>
      <c r="J147" s="79"/>
      <c r="K147" s="79"/>
      <c r="L147" s="81"/>
      <c r="M147" s="84"/>
    </row>
    <row r="148" spans="1:13" s="83" customFormat="1" x14ac:dyDescent="0.2">
      <c r="A148" s="101" t="s">
        <v>174</v>
      </c>
      <c r="B148" s="110" t="s">
        <v>982</v>
      </c>
      <c r="C148" s="493" t="s">
        <v>110</v>
      </c>
      <c r="D148" s="494">
        <v>37</v>
      </c>
      <c r="E148" s="319">
        <v>37</v>
      </c>
      <c r="F148" s="319">
        <v>37</v>
      </c>
      <c r="G148" s="510">
        <f t="shared" si="7"/>
        <v>0</v>
      </c>
      <c r="I148" s="80"/>
      <c r="J148" s="79"/>
      <c r="K148" s="79"/>
      <c r="L148" s="81"/>
      <c r="M148" s="84"/>
    </row>
    <row r="149" spans="1:13" s="83" customFormat="1" ht="15.75" thickBot="1" x14ac:dyDescent="0.25">
      <c r="A149" s="103" t="s">
        <v>175</v>
      </c>
      <c r="B149" s="110" t="s">
        <v>982</v>
      </c>
      <c r="C149" s="518" t="s">
        <v>110</v>
      </c>
      <c r="D149" s="529">
        <v>10.5</v>
      </c>
      <c r="E149" s="553">
        <v>10.5</v>
      </c>
      <c r="F149" s="553">
        <v>10.5</v>
      </c>
      <c r="G149" s="513">
        <f t="shared" si="7"/>
        <v>0</v>
      </c>
      <c r="I149" s="80"/>
      <c r="J149" s="79"/>
      <c r="K149" s="79"/>
      <c r="L149" s="81"/>
      <c r="M149" s="84"/>
    </row>
    <row r="150" spans="1:13" s="83" customFormat="1" ht="15.75" x14ac:dyDescent="0.2">
      <c r="A150" s="104" t="s">
        <v>176</v>
      </c>
      <c r="B150" s="215"/>
      <c r="C150" s="519"/>
      <c r="D150" s="526"/>
      <c r="E150" s="527"/>
      <c r="F150" s="527"/>
      <c r="G150" s="510"/>
      <c r="I150" s="80"/>
      <c r="J150" s="79"/>
      <c r="K150" s="79"/>
      <c r="L150" s="81"/>
      <c r="M150" s="84"/>
    </row>
    <row r="151" spans="1:13" s="83" customFormat="1" x14ac:dyDescent="0.2">
      <c r="A151" s="101" t="s">
        <v>177</v>
      </c>
      <c r="B151" s="110" t="s">
        <v>982</v>
      </c>
      <c r="C151" s="493" t="s">
        <v>110</v>
      </c>
      <c r="D151" s="494">
        <v>21</v>
      </c>
      <c r="E151" s="319">
        <v>21</v>
      </c>
      <c r="F151" s="319">
        <v>21</v>
      </c>
      <c r="G151" s="510">
        <f t="shared" ref="G151:G152" si="8">E151-D151</f>
        <v>0</v>
      </c>
      <c r="I151" s="80"/>
      <c r="J151" s="79"/>
      <c r="K151" s="79"/>
      <c r="L151" s="81"/>
      <c r="M151" s="84"/>
    </row>
    <row r="152" spans="1:13" s="83" customFormat="1" x14ac:dyDescent="0.2">
      <c r="A152" s="101" t="s">
        <v>178</v>
      </c>
      <c r="B152" s="110" t="s">
        <v>982</v>
      </c>
      <c r="C152" s="493" t="s">
        <v>110</v>
      </c>
      <c r="D152" s="494">
        <v>10.5</v>
      </c>
      <c r="E152" s="319">
        <v>10.5</v>
      </c>
      <c r="F152" s="319">
        <v>10.5</v>
      </c>
      <c r="G152" s="510">
        <f t="shared" si="8"/>
        <v>0</v>
      </c>
      <c r="I152" s="80"/>
      <c r="J152" s="79"/>
      <c r="K152" s="79"/>
      <c r="L152" s="81"/>
      <c r="M152" s="84"/>
    </row>
    <row r="153" spans="1:13" s="83" customFormat="1" ht="15.75" x14ac:dyDescent="0.2">
      <c r="A153" s="102" t="s">
        <v>179</v>
      </c>
      <c r="B153" s="214"/>
      <c r="C153" s="493"/>
      <c r="D153" s="494"/>
      <c r="E153" s="319"/>
      <c r="F153" s="527"/>
      <c r="G153" s="510"/>
      <c r="H153" s="82"/>
      <c r="I153" s="80"/>
      <c r="J153" s="79"/>
      <c r="K153" s="79"/>
      <c r="L153" s="81"/>
      <c r="M153" s="84"/>
    </row>
    <row r="154" spans="1:13" s="83" customFormat="1" x14ac:dyDescent="0.2">
      <c r="A154" s="101" t="s">
        <v>180</v>
      </c>
      <c r="B154" s="213"/>
      <c r="C154" s="493"/>
      <c r="D154" s="494"/>
      <c r="E154" s="319"/>
      <c r="F154" s="527"/>
      <c r="G154" s="510"/>
      <c r="H154" s="82"/>
      <c r="I154" s="80"/>
      <c r="J154" s="79"/>
      <c r="K154" s="79"/>
      <c r="L154" s="81"/>
      <c r="M154" s="84"/>
    </row>
    <row r="155" spans="1:13" s="83" customFormat="1" x14ac:dyDescent="0.2">
      <c r="A155" s="101" t="s">
        <v>109</v>
      </c>
      <c r="B155" s="110" t="s">
        <v>982</v>
      </c>
      <c r="C155" s="493" t="s">
        <v>344</v>
      </c>
      <c r="D155" s="494">
        <v>404</v>
      </c>
      <c r="E155" s="319">
        <v>408</v>
      </c>
      <c r="F155" s="527">
        <v>408</v>
      </c>
      <c r="G155" s="510">
        <f t="shared" ref="G155:G161" si="9">E155-D155</f>
        <v>4</v>
      </c>
      <c r="H155" s="82"/>
      <c r="I155" s="288"/>
      <c r="J155" s="289"/>
      <c r="K155" s="79"/>
      <c r="L155" s="81"/>
      <c r="M155" s="84"/>
    </row>
    <row r="156" spans="1:13" s="83" customFormat="1" x14ac:dyDescent="0.2">
      <c r="A156" s="101" t="s">
        <v>181</v>
      </c>
      <c r="B156" s="110" t="s">
        <v>982</v>
      </c>
      <c r="C156" s="493" t="s">
        <v>344</v>
      </c>
      <c r="D156" s="494">
        <v>239</v>
      </c>
      <c r="E156" s="319">
        <v>241</v>
      </c>
      <c r="F156" s="527">
        <v>242</v>
      </c>
      <c r="G156" s="510">
        <f t="shared" si="9"/>
        <v>2</v>
      </c>
      <c r="H156" s="82"/>
      <c r="I156" s="288"/>
      <c r="J156" s="289"/>
      <c r="K156" s="79"/>
      <c r="L156" s="81"/>
      <c r="M156" s="84"/>
    </row>
    <row r="157" spans="1:13" s="83" customFormat="1" x14ac:dyDescent="0.2">
      <c r="A157" s="101" t="s">
        <v>182</v>
      </c>
      <c r="B157" s="110" t="s">
        <v>982</v>
      </c>
      <c r="C157" s="493" t="s">
        <v>344</v>
      </c>
      <c r="D157" s="494">
        <v>239</v>
      </c>
      <c r="E157" s="319">
        <v>241</v>
      </c>
      <c r="F157" s="527">
        <v>242</v>
      </c>
      <c r="G157" s="510">
        <f t="shared" si="9"/>
        <v>2</v>
      </c>
      <c r="H157" s="82"/>
      <c r="I157" s="288"/>
      <c r="J157" s="289"/>
      <c r="K157" s="79"/>
      <c r="L157" s="81"/>
      <c r="M157" s="84"/>
    </row>
    <row r="158" spans="1:13" s="83" customFormat="1" x14ac:dyDescent="0.2">
      <c r="A158" s="101" t="s">
        <v>183</v>
      </c>
      <c r="B158" s="213"/>
      <c r="C158" s="493"/>
      <c r="D158" s="494"/>
      <c r="E158" s="319"/>
      <c r="F158" s="527"/>
      <c r="G158" s="510"/>
      <c r="H158" s="82"/>
      <c r="I158" s="80"/>
      <c r="J158" s="79"/>
      <c r="K158" s="79"/>
      <c r="L158" s="81"/>
      <c r="M158" s="84"/>
    </row>
    <row r="159" spans="1:13" s="83" customFormat="1" x14ac:dyDescent="0.2">
      <c r="A159" s="101" t="s">
        <v>109</v>
      </c>
      <c r="B159" s="110" t="s">
        <v>982</v>
      </c>
      <c r="C159" s="493" t="s">
        <v>344</v>
      </c>
      <c r="D159" s="494">
        <v>1102</v>
      </c>
      <c r="E159" s="319">
        <v>1113</v>
      </c>
      <c r="F159" s="319">
        <v>1113</v>
      </c>
      <c r="G159" s="510">
        <f t="shared" si="9"/>
        <v>11</v>
      </c>
      <c r="H159" s="82"/>
      <c r="I159" s="288"/>
      <c r="J159" s="289"/>
      <c r="K159" s="79"/>
      <c r="L159" s="81"/>
      <c r="M159" s="84"/>
    </row>
    <row r="160" spans="1:13" s="83" customFormat="1" x14ac:dyDescent="0.2">
      <c r="A160" s="101" t="s">
        <v>181</v>
      </c>
      <c r="B160" s="110" t="s">
        <v>982</v>
      </c>
      <c r="C160" s="493" t="s">
        <v>344</v>
      </c>
      <c r="D160" s="494">
        <v>663</v>
      </c>
      <c r="E160" s="319">
        <v>670</v>
      </c>
      <c r="F160" s="319">
        <v>670</v>
      </c>
      <c r="G160" s="510">
        <f t="shared" si="9"/>
        <v>7</v>
      </c>
      <c r="H160" s="82"/>
      <c r="I160" s="288"/>
      <c r="J160" s="289"/>
      <c r="K160" s="79"/>
      <c r="L160" s="81"/>
      <c r="M160" s="84"/>
    </row>
    <row r="161" spans="1:13" s="83" customFormat="1" x14ac:dyDescent="0.2">
      <c r="A161" s="101" t="s">
        <v>182</v>
      </c>
      <c r="B161" s="110" t="s">
        <v>982</v>
      </c>
      <c r="C161" s="493" t="s">
        <v>344</v>
      </c>
      <c r="D161" s="494">
        <v>239</v>
      </c>
      <c r="E161" s="319">
        <v>241</v>
      </c>
      <c r="F161" s="319">
        <v>241</v>
      </c>
      <c r="G161" s="510">
        <f t="shared" si="9"/>
        <v>2</v>
      </c>
      <c r="H161" s="82"/>
      <c r="I161" s="288"/>
      <c r="J161" s="289"/>
      <c r="K161" s="79"/>
      <c r="L161" s="81"/>
      <c r="M161" s="84"/>
    </row>
    <row r="162" spans="1:13" s="83" customFormat="1" x14ac:dyDescent="0.2">
      <c r="A162" s="101"/>
      <c r="B162" s="110"/>
      <c r="C162" s="493"/>
      <c r="D162" s="494"/>
      <c r="E162" s="319"/>
      <c r="F162" s="319"/>
      <c r="G162" s="528"/>
      <c r="H162" s="82"/>
      <c r="I162" s="288"/>
      <c r="J162" s="289"/>
      <c r="K162" s="79"/>
      <c r="L162" s="81"/>
      <c r="M162" s="84"/>
    </row>
    <row r="163" spans="1:13" s="83" customFormat="1" ht="15.75" x14ac:dyDescent="0.2">
      <c r="A163" s="102" t="s">
        <v>515</v>
      </c>
      <c r="B163" s="110"/>
      <c r="C163" s="493"/>
      <c r="D163" s="494"/>
      <c r="E163" s="319"/>
      <c r="F163" s="319"/>
      <c r="G163" s="528"/>
      <c r="H163" s="82"/>
      <c r="I163" s="288"/>
      <c r="J163" s="289"/>
      <c r="K163" s="79"/>
      <c r="L163" s="81"/>
      <c r="M163" s="84"/>
    </row>
    <row r="164" spans="1:13" s="83" customFormat="1" x14ac:dyDescent="0.2">
      <c r="A164" s="101" t="s">
        <v>109</v>
      </c>
      <c r="B164" s="110" t="s">
        <v>982</v>
      </c>
      <c r="C164" s="493" t="s">
        <v>344</v>
      </c>
      <c r="D164" s="547">
        <v>644</v>
      </c>
      <c r="E164" s="548">
        <v>644</v>
      </c>
      <c r="F164" s="548">
        <v>644</v>
      </c>
      <c r="G164" s="510">
        <f t="shared" ref="G164:G166" si="10">E164-D164</f>
        <v>0</v>
      </c>
      <c r="H164" s="82"/>
      <c r="I164" s="288"/>
      <c r="J164" s="289"/>
      <c r="K164" s="79"/>
      <c r="L164" s="81"/>
      <c r="M164" s="84"/>
    </row>
    <row r="165" spans="1:13" s="83" customFormat="1" x14ac:dyDescent="0.2">
      <c r="A165" s="101" t="s">
        <v>516</v>
      </c>
      <c r="B165" s="110" t="s">
        <v>982</v>
      </c>
      <c r="C165" s="493" t="s">
        <v>344</v>
      </c>
      <c r="D165" s="547">
        <v>316</v>
      </c>
      <c r="E165" s="548">
        <v>316</v>
      </c>
      <c r="F165" s="548">
        <v>316</v>
      </c>
      <c r="G165" s="510">
        <f t="shared" si="10"/>
        <v>0</v>
      </c>
      <c r="H165" s="82"/>
      <c r="I165" s="288"/>
      <c r="J165" s="289"/>
      <c r="K165" s="79"/>
      <c r="L165" s="81"/>
      <c r="M165" s="84"/>
    </row>
    <row r="166" spans="1:13" s="83" customFormat="1" x14ac:dyDescent="0.2">
      <c r="A166" s="101" t="s">
        <v>181</v>
      </c>
      <c r="B166" s="110" t="s">
        <v>982</v>
      </c>
      <c r="C166" s="493" t="s">
        <v>344</v>
      </c>
      <c r="D166" s="547">
        <v>520</v>
      </c>
      <c r="E166" s="548">
        <v>520</v>
      </c>
      <c r="F166" s="548">
        <v>520</v>
      </c>
      <c r="G166" s="510">
        <f t="shared" si="10"/>
        <v>0</v>
      </c>
      <c r="H166" s="82"/>
      <c r="I166" s="80"/>
      <c r="J166" s="79"/>
      <c r="K166" s="79"/>
      <c r="L166" s="81"/>
      <c r="M166" s="84"/>
    </row>
    <row r="167" spans="1:13" s="83" customFormat="1" ht="15.75" x14ac:dyDescent="0.2">
      <c r="A167" s="102" t="s">
        <v>517</v>
      </c>
      <c r="B167" s="110"/>
      <c r="C167" s="493"/>
      <c r="D167" s="547"/>
      <c r="E167" s="548"/>
      <c r="F167" s="548"/>
      <c r="G167" s="528"/>
      <c r="H167" s="82"/>
      <c r="I167" s="288"/>
      <c r="J167" s="289"/>
      <c r="K167" s="79"/>
      <c r="L167" s="81"/>
      <c r="M167" s="84"/>
    </row>
    <row r="168" spans="1:13" s="83" customFormat="1" x14ac:dyDescent="0.2">
      <c r="A168" s="101" t="s">
        <v>109</v>
      </c>
      <c r="B168" s="110" t="s">
        <v>982</v>
      </c>
      <c r="C168" s="493" t="s">
        <v>344</v>
      </c>
      <c r="D168" s="547">
        <v>446</v>
      </c>
      <c r="E168" s="548">
        <v>446</v>
      </c>
      <c r="F168" s="548">
        <v>446</v>
      </c>
      <c r="G168" s="510">
        <f t="shared" ref="G168:G170" si="11">E168-D168</f>
        <v>0</v>
      </c>
      <c r="H168" s="82"/>
      <c r="I168" s="288"/>
      <c r="J168" s="289"/>
      <c r="K168" s="79"/>
      <c r="L168" s="81"/>
      <c r="M168" s="84"/>
    </row>
    <row r="169" spans="1:13" s="83" customFormat="1" x14ac:dyDescent="0.2">
      <c r="A169" s="101" t="s">
        <v>516</v>
      </c>
      <c r="B169" s="110" t="s">
        <v>982</v>
      </c>
      <c r="C169" s="493" t="s">
        <v>344</v>
      </c>
      <c r="D169" s="547">
        <v>247</v>
      </c>
      <c r="E169" s="548">
        <v>247</v>
      </c>
      <c r="F169" s="548">
        <v>247</v>
      </c>
      <c r="G169" s="510">
        <f t="shared" si="11"/>
        <v>0</v>
      </c>
      <c r="H169" s="82"/>
      <c r="I169" s="288"/>
      <c r="J169" s="289"/>
      <c r="K169" s="79"/>
      <c r="L169" s="81"/>
      <c r="M169" s="84"/>
    </row>
    <row r="170" spans="1:13" s="83" customFormat="1" x14ac:dyDescent="0.2">
      <c r="A170" s="101" t="s">
        <v>181</v>
      </c>
      <c r="B170" s="110" t="s">
        <v>982</v>
      </c>
      <c r="C170" s="493" t="s">
        <v>344</v>
      </c>
      <c r="D170" s="547">
        <v>404</v>
      </c>
      <c r="E170" s="548">
        <v>404</v>
      </c>
      <c r="F170" s="548">
        <v>404</v>
      </c>
      <c r="G170" s="510">
        <f t="shared" si="11"/>
        <v>0</v>
      </c>
      <c r="H170" s="82"/>
      <c r="I170" s="288"/>
      <c r="J170" s="289"/>
      <c r="K170" s="79"/>
      <c r="L170" s="81"/>
      <c r="M170" s="84"/>
    </row>
    <row r="171" spans="1:13" s="83" customFormat="1" x14ac:dyDescent="0.2">
      <c r="A171" s="101"/>
      <c r="B171" s="110"/>
      <c r="C171" s="493"/>
      <c r="D171" s="546"/>
      <c r="E171" s="549"/>
      <c r="F171" s="549"/>
      <c r="G171" s="528"/>
      <c r="H171" s="82"/>
      <c r="I171"/>
      <c r="J171" s="289"/>
      <c r="K171" s="79"/>
      <c r="L171" s="81"/>
      <c r="M171" s="84"/>
    </row>
    <row r="172" spans="1:13" s="83" customFormat="1" ht="15.75" x14ac:dyDescent="0.2">
      <c r="A172" s="102" t="s">
        <v>184</v>
      </c>
      <c r="B172" s="213"/>
      <c r="C172" s="493"/>
      <c r="D172" s="550"/>
      <c r="E172" s="551"/>
      <c r="F172" s="551"/>
      <c r="G172" s="510"/>
      <c r="H172" s="82"/>
      <c r="I172"/>
      <c r="J172" s="79"/>
      <c r="K172" s="79"/>
      <c r="L172" s="81"/>
      <c r="M172" s="84"/>
    </row>
    <row r="173" spans="1:13" s="83" customFormat="1" x14ac:dyDescent="0.2">
      <c r="A173" s="101" t="s">
        <v>185</v>
      </c>
      <c r="B173" s="110" t="s">
        <v>982</v>
      </c>
      <c r="C173" s="493" t="s">
        <v>344</v>
      </c>
      <c r="D173" s="546">
        <v>0</v>
      </c>
      <c r="E173" s="549"/>
      <c r="F173" s="555"/>
      <c r="G173" s="510">
        <f t="shared" ref="G173:G178" si="12">E173-D173</f>
        <v>0</v>
      </c>
      <c r="H173" s="117"/>
      <c r="I173"/>
      <c r="J173" s="289"/>
      <c r="K173" s="79"/>
      <c r="L173" s="81"/>
      <c r="M173" s="84"/>
    </row>
    <row r="174" spans="1:13" s="83" customFormat="1" x14ac:dyDescent="0.2">
      <c r="A174" s="101" t="s">
        <v>186</v>
      </c>
      <c r="B174" s="110" t="s">
        <v>982</v>
      </c>
      <c r="C174" s="493" t="s">
        <v>344</v>
      </c>
      <c r="D174" s="546">
        <v>0</v>
      </c>
      <c r="E174" s="549"/>
      <c r="F174" s="555"/>
      <c r="G174" s="510">
        <f t="shared" si="12"/>
        <v>0</v>
      </c>
      <c r="H174" s="117"/>
      <c r="I174" s="288"/>
      <c r="J174" s="289"/>
      <c r="K174" s="79"/>
      <c r="L174" s="81"/>
      <c r="M174" s="84"/>
    </row>
    <row r="175" spans="1:13" s="83" customFormat="1" ht="15.75" x14ac:dyDescent="0.2">
      <c r="A175" s="102" t="s">
        <v>187</v>
      </c>
      <c r="B175" s="213"/>
      <c r="C175" s="493"/>
      <c r="D175" s="546"/>
      <c r="E175" s="549"/>
      <c r="F175" s="555"/>
      <c r="G175" s="510"/>
      <c r="H175" s="82"/>
      <c r="I175" s="80"/>
      <c r="J175" s="79"/>
      <c r="K175" s="79"/>
      <c r="L175" s="81"/>
      <c r="M175" s="84"/>
    </row>
    <row r="176" spans="1:13" s="83" customFormat="1" x14ac:dyDescent="0.2">
      <c r="A176" s="101" t="s">
        <v>188</v>
      </c>
      <c r="B176" s="110" t="s">
        <v>982</v>
      </c>
      <c r="C176" s="493" t="s">
        <v>344</v>
      </c>
      <c r="D176" s="494">
        <v>5299</v>
      </c>
      <c r="E176" s="319">
        <v>5299</v>
      </c>
      <c r="F176" s="527">
        <v>4747</v>
      </c>
      <c r="G176" s="510">
        <f t="shared" si="12"/>
        <v>0</v>
      </c>
      <c r="H176" s="82"/>
      <c r="I176" s="288"/>
      <c r="J176" s="289"/>
      <c r="K176" s="79"/>
      <c r="L176" s="81"/>
      <c r="M176" s="84"/>
    </row>
    <row r="177" spans="1:13" s="83" customFormat="1" x14ac:dyDescent="0.2">
      <c r="A177" s="101" t="s">
        <v>189</v>
      </c>
      <c r="B177" s="110" t="s">
        <v>982</v>
      </c>
      <c r="C177" s="493" t="s">
        <v>344</v>
      </c>
      <c r="D177" s="494">
        <v>2872</v>
      </c>
      <c r="E177" s="319">
        <v>2872</v>
      </c>
      <c r="F177" s="527">
        <v>2624</v>
      </c>
      <c r="G177" s="510">
        <f t="shared" si="12"/>
        <v>0</v>
      </c>
      <c r="H177" s="82"/>
      <c r="I177" s="288"/>
      <c r="J177" s="289"/>
      <c r="K177" s="79"/>
      <c r="L177" s="81"/>
      <c r="M177" s="84"/>
    </row>
    <row r="178" spans="1:13" s="83" customFormat="1" x14ac:dyDescent="0.2">
      <c r="A178" s="101" t="s">
        <v>518</v>
      </c>
      <c r="B178" s="110" t="s">
        <v>982</v>
      </c>
      <c r="C178" s="493" t="s">
        <v>344</v>
      </c>
      <c r="D178" s="494">
        <v>1040</v>
      </c>
      <c r="E178" s="319">
        <v>1040</v>
      </c>
      <c r="F178" s="527">
        <v>1033</v>
      </c>
      <c r="G178" s="510">
        <f t="shared" si="12"/>
        <v>0</v>
      </c>
      <c r="H178" s="82"/>
      <c r="I178" s="288"/>
      <c r="J178" s="289"/>
      <c r="K178" s="79"/>
      <c r="L178" s="81"/>
      <c r="M178" s="84"/>
    </row>
    <row r="179" spans="1:13" s="83" customFormat="1" x14ac:dyDescent="0.2">
      <c r="A179" s="101" t="s">
        <v>190</v>
      </c>
      <c r="B179" s="110" t="s">
        <v>982</v>
      </c>
      <c r="C179" s="493" t="s">
        <v>344</v>
      </c>
      <c r="D179" s="494">
        <v>2229</v>
      </c>
      <c r="E179" s="319">
        <v>2229</v>
      </c>
      <c r="F179" s="527">
        <v>2506</v>
      </c>
      <c r="G179" s="510">
        <f t="shared" ref="G179:G181" si="13">E179-D179</f>
        <v>0</v>
      </c>
      <c r="H179" s="82"/>
      <c r="I179" s="288"/>
      <c r="J179" s="289"/>
      <c r="K179" s="79"/>
      <c r="L179" s="81"/>
      <c r="M179" s="84"/>
    </row>
    <row r="180" spans="1:13" s="83" customFormat="1" x14ac:dyDescent="0.2">
      <c r="A180" s="109" t="s">
        <v>191</v>
      </c>
      <c r="B180" s="110" t="s">
        <v>982</v>
      </c>
      <c r="C180" s="520" t="s">
        <v>344</v>
      </c>
      <c r="D180" s="530">
        <v>1204</v>
      </c>
      <c r="E180" s="845">
        <v>1204</v>
      </c>
      <c r="F180" s="902">
        <v>1103</v>
      </c>
      <c r="G180" s="510">
        <f t="shared" si="13"/>
        <v>0</v>
      </c>
      <c r="H180" s="82"/>
      <c r="I180" s="288"/>
      <c r="J180" s="289"/>
      <c r="K180" s="79"/>
      <c r="L180" s="81"/>
      <c r="M180" s="84"/>
    </row>
    <row r="181" spans="1:13" s="83" customFormat="1" ht="15.75" thickBot="1" x14ac:dyDescent="0.25">
      <c r="A181" s="103" t="s">
        <v>519</v>
      </c>
      <c r="B181" s="110" t="s">
        <v>982</v>
      </c>
      <c r="C181" s="518" t="s">
        <v>344</v>
      </c>
      <c r="D181" s="529">
        <v>842</v>
      </c>
      <c r="E181" s="553">
        <v>842</v>
      </c>
      <c r="F181" s="553">
        <v>1033</v>
      </c>
      <c r="G181" s="513">
        <f t="shared" si="13"/>
        <v>0</v>
      </c>
      <c r="H181" s="82"/>
      <c r="I181" s="288"/>
      <c r="J181" s="289"/>
      <c r="K181" s="79"/>
      <c r="L181" s="81"/>
      <c r="M181" s="84"/>
    </row>
    <row r="182" spans="1:13" s="83" customFormat="1" ht="15.75" x14ac:dyDescent="0.2">
      <c r="A182" s="94" t="s">
        <v>192</v>
      </c>
      <c r="B182" s="225"/>
      <c r="C182" s="519"/>
      <c r="D182" s="554"/>
      <c r="E182" s="555"/>
      <c r="F182" s="555"/>
      <c r="G182" s="510"/>
      <c r="H182" s="82"/>
      <c r="I182" s="80"/>
      <c r="J182" s="79"/>
      <c r="K182" s="79"/>
      <c r="L182" s="81"/>
      <c r="M182" s="84"/>
    </row>
    <row r="183" spans="1:13" s="83" customFormat="1" x14ac:dyDescent="0.2">
      <c r="A183" s="101" t="s">
        <v>991</v>
      </c>
      <c r="B183" s="110" t="s">
        <v>982</v>
      </c>
      <c r="C183" s="493" t="s">
        <v>344</v>
      </c>
      <c r="D183" s="556">
        <v>360</v>
      </c>
      <c r="E183" s="846">
        <v>360</v>
      </c>
      <c r="F183" s="903">
        <v>439</v>
      </c>
      <c r="G183" s="510">
        <f t="shared" ref="G183:G199" si="14">E183-D183</f>
        <v>0</v>
      </c>
      <c r="H183" s="82"/>
      <c r="I183" s="288"/>
      <c r="J183" s="289"/>
      <c r="K183" s="79"/>
      <c r="L183" s="81"/>
      <c r="M183" s="84"/>
    </row>
    <row r="184" spans="1:13" s="83" customFormat="1" x14ac:dyDescent="0.2">
      <c r="A184" s="101" t="s">
        <v>181</v>
      </c>
      <c r="B184" s="110"/>
      <c r="C184" s="493"/>
      <c r="D184" s="556"/>
      <c r="E184" s="846"/>
      <c r="F184" s="903">
        <v>383</v>
      </c>
      <c r="G184" s="510"/>
      <c r="H184" s="82"/>
      <c r="I184" s="288"/>
      <c r="J184" s="289"/>
      <c r="K184" s="79"/>
      <c r="L184" s="81"/>
      <c r="M184" s="84"/>
    </row>
    <row r="185" spans="1:13" s="83" customFormat="1" ht="18" customHeight="1" x14ac:dyDescent="0.2">
      <c r="A185" s="101" t="s">
        <v>994</v>
      </c>
      <c r="B185" s="110" t="s">
        <v>982</v>
      </c>
      <c r="C185" s="493" t="s">
        <v>344</v>
      </c>
      <c r="D185" s="556">
        <v>69</v>
      </c>
      <c r="E185" s="846">
        <v>69</v>
      </c>
      <c r="F185" s="903">
        <v>260</v>
      </c>
      <c r="G185" s="510">
        <f t="shared" si="14"/>
        <v>0</v>
      </c>
      <c r="H185" s="82"/>
      <c r="I185" s="288"/>
      <c r="J185" s="289"/>
      <c r="K185" s="79"/>
      <c r="L185" s="81"/>
      <c r="M185" s="84"/>
    </row>
    <row r="186" spans="1:13" s="83" customFormat="1" ht="18" customHeight="1" x14ac:dyDescent="0.2">
      <c r="A186" s="101" t="s">
        <v>995</v>
      </c>
      <c r="B186" s="110"/>
      <c r="C186" s="493"/>
      <c r="D186" s="556"/>
      <c r="E186" s="846"/>
      <c r="F186" s="903">
        <v>56</v>
      </c>
      <c r="G186" s="510"/>
      <c r="H186" s="82"/>
      <c r="I186" s="288"/>
      <c r="J186" s="289"/>
      <c r="K186" s="79"/>
      <c r="L186" s="81"/>
      <c r="M186" s="84"/>
    </row>
    <row r="187" spans="1:13" s="83" customFormat="1" ht="18" customHeight="1" x14ac:dyDescent="0.2">
      <c r="A187" s="101" t="s">
        <v>993</v>
      </c>
      <c r="B187" s="110"/>
      <c r="C187" s="493"/>
      <c r="D187" s="556"/>
      <c r="E187" s="846"/>
      <c r="F187" s="903">
        <v>254</v>
      </c>
      <c r="G187" s="510"/>
      <c r="H187" s="82"/>
      <c r="I187" s="288"/>
      <c r="J187" s="289"/>
      <c r="K187" s="79"/>
      <c r="L187" s="81"/>
      <c r="M187" s="84"/>
    </row>
    <row r="188" spans="1:13" s="83" customFormat="1" x14ac:dyDescent="0.2">
      <c r="A188" s="315" t="s">
        <v>195</v>
      </c>
      <c r="B188" s="110" t="s">
        <v>982</v>
      </c>
      <c r="C188" s="493" t="s">
        <v>344</v>
      </c>
      <c r="D188" s="556">
        <v>34</v>
      </c>
      <c r="E188" s="846">
        <v>34</v>
      </c>
      <c r="F188" s="903" t="s">
        <v>992</v>
      </c>
      <c r="G188" s="510">
        <f t="shared" si="14"/>
        <v>0</v>
      </c>
      <c r="H188" s="82"/>
      <c r="I188" s="288"/>
      <c r="J188" s="289"/>
      <c r="K188" s="79"/>
      <c r="L188" s="81"/>
      <c r="M188" s="84"/>
    </row>
    <row r="189" spans="1:13" s="83" customFormat="1" ht="15.75" x14ac:dyDescent="0.2">
      <c r="A189" s="102" t="s">
        <v>193</v>
      </c>
      <c r="B189" s="110" t="s">
        <v>982</v>
      </c>
      <c r="C189" s="493"/>
      <c r="D189" s="494"/>
      <c r="E189" s="319"/>
      <c r="F189" s="527"/>
      <c r="G189" s="510"/>
      <c r="H189" s="82"/>
      <c r="I189" s="80"/>
      <c r="J189" s="79"/>
      <c r="K189" s="79"/>
      <c r="L189" s="81"/>
      <c r="M189" s="84"/>
    </row>
    <row r="190" spans="1:13" s="83" customFormat="1" x14ac:dyDescent="0.2">
      <c r="A190" s="101" t="s">
        <v>194</v>
      </c>
      <c r="B190" s="110" t="s">
        <v>982</v>
      </c>
      <c r="C190" s="493" t="s">
        <v>344</v>
      </c>
      <c r="D190" s="494">
        <v>365</v>
      </c>
      <c r="E190" s="319">
        <v>365</v>
      </c>
      <c r="F190" s="527"/>
      <c r="G190" s="510">
        <f t="shared" si="14"/>
        <v>0</v>
      </c>
      <c r="I190" s="288"/>
      <c r="J190" s="289"/>
      <c r="K190" s="79"/>
      <c r="L190" s="81"/>
      <c r="M190" s="84"/>
    </row>
    <row r="191" spans="1:13" s="87" customFormat="1" x14ac:dyDescent="0.2">
      <c r="A191" s="101" t="s">
        <v>822</v>
      </c>
      <c r="B191" s="110" t="s">
        <v>982</v>
      </c>
      <c r="C191" s="493" t="s">
        <v>344</v>
      </c>
      <c r="D191" s="494">
        <v>365</v>
      </c>
      <c r="E191" s="319">
        <v>365</v>
      </c>
      <c r="F191" s="527"/>
      <c r="G191" s="510">
        <f t="shared" si="14"/>
        <v>0</v>
      </c>
      <c r="I191" s="80"/>
      <c r="J191" s="79"/>
      <c r="K191" s="79"/>
      <c r="L191" s="81"/>
      <c r="M191" s="116"/>
    </row>
    <row r="192" spans="1:13" s="83" customFormat="1" ht="30" x14ac:dyDescent="0.2">
      <c r="A192" s="101" t="s">
        <v>823</v>
      </c>
      <c r="B192" s="110" t="s">
        <v>982</v>
      </c>
      <c r="C192" s="493" t="s">
        <v>344</v>
      </c>
      <c r="D192" s="494">
        <v>104</v>
      </c>
      <c r="E192" s="319">
        <v>104</v>
      </c>
      <c r="F192" s="527"/>
      <c r="G192" s="510">
        <f t="shared" si="14"/>
        <v>0</v>
      </c>
      <c r="I192" s="288"/>
      <c r="J192" s="289"/>
      <c r="K192" s="79"/>
      <c r="L192" s="81"/>
      <c r="M192" s="84"/>
    </row>
    <row r="193" spans="1:13" s="83" customFormat="1" ht="30" x14ac:dyDescent="0.2">
      <c r="A193" s="101" t="s">
        <v>824</v>
      </c>
      <c r="B193" s="110" t="s">
        <v>982</v>
      </c>
      <c r="C193" s="493" t="s">
        <v>344</v>
      </c>
      <c r="D193" s="494">
        <v>15</v>
      </c>
      <c r="E193" s="319">
        <v>15</v>
      </c>
      <c r="F193" s="527"/>
      <c r="G193" s="510">
        <f t="shared" si="14"/>
        <v>0</v>
      </c>
      <c r="I193" s="80"/>
      <c r="J193" s="79"/>
      <c r="K193" s="79"/>
      <c r="L193" s="81"/>
      <c r="M193" s="84"/>
    </row>
    <row r="194" spans="1:13" s="83" customFormat="1" ht="30" x14ac:dyDescent="0.2">
      <c r="A194" s="101" t="s">
        <v>825</v>
      </c>
      <c r="B194" s="110" t="s">
        <v>982</v>
      </c>
      <c r="C194" s="493" t="s">
        <v>344</v>
      </c>
      <c r="D194" s="494">
        <v>10</v>
      </c>
      <c r="E194" s="319">
        <v>10</v>
      </c>
      <c r="F194" s="527"/>
      <c r="G194" s="510">
        <f t="shared" si="14"/>
        <v>0</v>
      </c>
      <c r="I194" s="288"/>
      <c r="J194" s="289"/>
      <c r="K194" s="79"/>
      <c r="L194" s="81"/>
      <c r="M194" s="84"/>
    </row>
    <row r="195" spans="1:13" s="83" customFormat="1" ht="30" x14ac:dyDescent="0.2">
      <c r="A195" s="101" t="s">
        <v>826</v>
      </c>
      <c r="B195" s="110" t="s">
        <v>982</v>
      </c>
      <c r="C195" s="493" t="s">
        <v>344</v>
      </c>
      <c r="D195" s="494">
        <v>4</v>
      </c>
      <c r="E195" s="319">
        <v>4</v>
      </c>
      <c r="F195" s="527"/>
      <c r="G195" s="510">
        <f t="shared" si="14"/>
        <v>0</v>
      </c>
      <c r="I195" s="288"/>
      <c r="J195" s="289"/>
      <c r="K195" s="79"/>
      <c r="L195" s="81"/>
      <c r="M195" s="84"/>
    </row>
    <row r="196" spans="1:13" s="83" customFormat="1" ht="30" x14ac:dyDescent="0.2">
      <c r="A196" s="516" t="s">
        <v>827</v>
      </c>
      <c r="B196" s="110" t="s">
        <v>982</v>
      </c>
      <c r="C196" s="493" t="s">
        <v>344</v>
      </c>
      <c r="D196" s="494">
        <v>4</v>
      </c>
      <c r="E196" s="319">
        <v>4</v>
      </c>
      <c r="F196" s="527"/>
      <c r="G196" s="510">
        <f t="shared" si="14"/>
        <v>0</v>
      </c>
      <c r="I196" s="288"/>
      <c r="J196" s="289"/>
      <c r="K196" s="79"/>
      <c r="L196" s="81"/>
      <c r="M196" s="84"/>
    </row>
    <row r="197" spans="1:13" s="83" customFormat="1" ht="30" x14ac:dyDescent="0.2">
      <c r="A197" s="516" t="s">
        <v>828</v>
      </c>
      <c r="B197" s="110" t="s">
        <v>982</v>
      </c>
      <c r="C197" s="493" t="s">
        <v>344</v>
      </c>
      <c r="D197" s="494">
        <v>10</v>
      </c>
      <c r="E197" s="319">
        <v>10</v>
      </c>
      <c r="F197" s="527"/>
      <c r="G197" s="510">
        <f t="shared" si="14"/>
        <v>0</v>
      </c>
      <c r="I197" s="288"/>
      <c r="J197" s="289"/>
      <c r="K197" s="79"/>
      <c r="L197" s="81"/>
      <c r="M197" s="84"/>
    </row>
    <row r="198" spans="1:13" s="83" customFormat="1" ht="30" x14ac:dyDescent="0.2">
      <c r="A198" s="508" t="s">
        <v>829</v>
      </c>
      <c r="B198" s="110" t="s">
        <v>982</v>
      </c>
      <c r="C198" s="540" t="s">
        <v>344</v>
      </c>
      <c r="D198" s="848">
        <v>2</v>
      </c>
      <c r="E198" s="557">
        <v>2</v>
      </c>
      <c r="F198" s="557"/>
      <c r="G198" s="510">
        <f t="shared" si="14"/>
        <v>0</v>
      </c>
      <c r="I198" s="288"/>
      <c r="J198" s="289"/>
      <c r="K198" s="79"/>
      <c r="L198" s="81"/>
      <c r="M198" s="84"/>
    </row>
    <row r="199" spans="1:13" s="83" customFormat="1" ht="30" x14ac:dyDescent="0.2">
      <c r="A199" s="516" t="s">
        <v>830</v>
      </c>
      <c r="B199" s="110" t="s">
        <v>982</v>
      </c>
      <c r="C199" s="493" t="s">
        <v>344</v>
      </c>
      <c r="D199" s="494">
        <v>2</v>
      </c>
      <c r="E199" s="319">
        <v>2</v>
      </c>
      <c r="F199" s="527"/>
      <c r="G199" s="510">
        <f t="shared" si="14"/>
        <v>0</v>
      </c>
      <c r="I199" s="288"/>
      <c r="J199" s="289"/>
      <c r="K199" s="79"/>
      <c r="L199" s="81"/>
      <c r="M199" s="84"/>
    </row>
    <row r="200" spans="1:13" s="83" customFormat="1" ht="15.75" x14ac:dyDescent="0.2">
      <c r="A200" s="102" t="s">
        <v>196</v>
      </c>
      <c r="B200" s="227"/>
      <c r="C200" s="493"/>
      <c r="D200" s="546"/>
      <c r="E200" s="549"/>
      <c r="F200" s="555"/>
      <c r="G200" s="510"/>
      <c r="I200" s="80"/>
      <c r="J200" s="79"/>
      <c r="K200" s="79"/>
      <c r="L200" s="81"/>
      <c r="M200" s="84"/>
    </row>
    <row r="201" spans="1:13" s="83" customFormat="1" x14ac:dyDescent="0.2">
      <c r="A201" s="101" t="s">
        <v>197</v>
      </c>
      <c r="B201" s="213"/>
      <c r="C201" s="493"/>
      <c r="D201" s="546"/>
      <c r="E201" s="549"/>
      <c r="F201" s="555"/>
      <c r="G201" s="510"/>
      <c r="I201" s="80"/>
      <c r="J201" s="79"/>
      <c r="K201" s="79"/>
      <c r="L201" s="81"/>
      <c r="M201" s="84"/>
    </row>
    <row r="202" spans="1:13" s="83" customFormat="1" x14ac:dyDescent="0.2">
      <c r="A202" s="101" t="s">
        <v>198</v>
      </c>
      <c r="B202" s="110"/>
      <c r="C202" s="493" t="s">
        <v>110</v>
      </c>
      <c r="D202" s="494">
        <v>1594.79</v>
      </c>
      <c r="E202" s="319">
        <v>1595</v>
      </c>
      <c r="F202" s="527"/>
      <c r="G202" s="510">
        <f t="shared" ref="G202:G210" si="15">E202-D202</f>
        <v>0.21000000000003638</v>
      </c>
      <c r="I202" s="80"/>
      <c r="J202" s="80"/>
      <c r="K202" s="79"/>
      <c r="L202" s="81"/>
      <c r="M202" s="84"/>
    </row>
    <row r="203" spans="1:13" s="83" customFormat="1" x14ac:dyDescent="0.2">
      <c r="A203" s="101" t="s">
        <v>199</v>
      </c>
      <c r="B203" s="110"/>
      <c r="C203" s="493" t="s">
        <v>110</v>
      </c>
      <c r="D203" s="494">
        <v>1148.3700000000001</v>
      </c>
      <c r="E203" s="319">
        <v>1148</v>
      </c>
      <c r="F203" s="527"/>
      <c r="G203" s="510">
        <f t="shared" si="15"/>
        <v>-0.37000000000011823</v>
      </c>
      <c r="I203" s="80"/>
      <c r="J203" s="80"/>
      <c r="K203" s="79"/>
      <c r="L203" s="81"/>
      <c r="M203" s="84"/>
    </row>
    <row r="204" spans="1:13" s="83" customFormat="1" x14ac:dyDescent="0.2">
      <c r="A204" s="101" t="s">
        <v>200</v>
      </c>
      <c r="B204" s="110"/>
      <c r="C204" s="493" t="s">
        <v>110</v>
      </c>
      <c r="D204" s="494">
        <v>149.47999999999999</v>
      </c>
      <c r="E204" s="319">
        <v>149</v>
      </c>
      <c r="F204" s="527"/>
      <c r="G204" s="510">
        <f t="shared" si="15"/>
        <v>-0.47999999999998977</v>
      </c>
      <c r="I204" s="80"/>
      <c r="J204" s="80"/>
      <c r="K204" s="79"/>
      <c r="L204" s="81"/>
      <c r="M204" s="84"/>
    </row>
    <row r="205" spans="1:13" s="83" customFormat="1" x14ac:dyDescent="0.2">
      <c r="A205" s="101" t="s">
        <v>201</v>
      </c>
      <c r="B205" s="110"/>
      <c r="C205" s="493" t="s">
        <v>110</v>
      </c>
      <c r="D205" s="494">
        <v>248.46</v>
      </c>
      <c r="E205" s="319">
        <v>248</v>
      </c>
      <c r="F205" s="527"/>
      <c r="G205" s="510">
        <f t="shared" si="15"/>
        <v>-0.46000000000000796</v>
      </c>
      <c r="I205" s="80"/>
      <c r="J205" s="80"/>
      <c r="K205" s="79"/>
      <c r="L205" s="81"/>
      <c r="M205" s="84"/>
    </row>
    <row r="206" spans="1:13" s="83" customFormat="1" x14ac:dyDescent="0.2">
      <c r="A206" s="101" t="s">
        <v>202</v>
      </c>
      <c r="B206" s="110"/>
      <c r="C206" s="493" t="s">
        <v>110</v>
      </c>
      <c r="D206" s="494">
        <v>349.46</v>
      </c>
      <c r="E206" s="319">
        <v>349</v>
      </c>
      <c r="F206" s="527"/>
      <c r="G206" s="510">
        <f t="shared" si="15"/>
        <v>-0.45999999999997954</v>
      </c>
      <c r="I206" s="80"/>
      <c r="J206" s="80"/>
      <c r="K206" s="79"/>
      <c r="L206" s="81"/>
      <c r="M206" s="84"/>
    </row>
    <row r="207" spans="1:13" s="83" customFormat="1" ht="17.25" customHeight="1" x14ac:dyDescent="0.2">
      <c r="A207" s="299" t="s">
        <v>203</v>
      </c>
      <c r="B207" s="296"/>
      <c r="C207" s="493" t="s">
        <v>110</v>
      </c>
      <c r="D207" s="494">
        <v>68.680000000000007</v>
      </c>
      <c r="E207" s="319">
        <v>69</v>
      </c>
      <c r="F207" s="527"/>
      <c r="G207" s="510">
        <f t="shared" si="15"/>
        <v>0.31999999999999318</v>
      </c>
      <c r="I207" s="80"/>
      <c r="J207" s="80"/>
      <c r="K207" s="79"/>
      <c r="L207" s="81"/>
      <c r="M207" s="84"/>
    </row>
    <row r="208" spans="1:13" s="83" customFormat="1" x14ac:dyDescent="0.2">
      <c r="A208" s="101" t="s">
        <v>204</v>
      </c>
      <c r="B208" s="110"/>
      <c r="C208" s="493" t="s">
        <v>110</v>
      </c>
      <c r="D208" s="494">
        <v>1594.79</v>
      </c>
      <c r="E208" s="319">
        <v>1595</v>
      </c>
      <c r="F208" s="527"/>
      <c r="G208" s="510">
        <f t="shared" si="15"/>
        <v>0.21000000000003638</v>
      </c>
      <c r="H208" s="82"/>
      <c r="I208" s="80"/>
      <c r="J208" s="80"/>
      <c r="K208" s="79"/>
      <c r="L208" s="81"/>
      <c r="M208" s="84"/>
    </row>
    <row r="209" spans="1:17" s="83" customFormat="1" x14ac:dyDescent="0.2">
      <c r="A209" s="101" t="s">
        <v>205</v>
      </c>
      <c r="B209" s="110"/>
      <c r="C209" s="493" t="s">
        <v>110</v>
      </c>
      <c r="D209" s="494">
        <v>952.43000000000006</v>
      </c>
      <c r="E209" s="319">
        <v>952</v>
      </c>
      <c r="F209" s="527"/>
      <c r="G209" s="510">
        <f t="shared" si="15"/>
        <v>-0.43000000000006366</v>
      </c>
      <c r="H209" s="82"/>
      <c r="I209" s="80"/>
      <c r="J209" s="80"/>
      <c r="K209" s="79"/>
      <c r="L209" s="81"/>
      <c r="M209" s="105"/>
      <c r="N209" s="106"/>
      <c r="P209" s="106"/>
      <c r="Q209" s="106"/>
    </row>
    <row r="210" spans="1:17" s="83" customFormat="1" x14ac:dyDescent="0.2">
      <c r="A210" s="101" t="s">
        <v>206</v>
      </c>
      <c r="B210" s="110"/>
      <c r="C210" s="493" t="s">
        <v>110</v>
      </c>
      <c r="D210" s="494">
        <v>481.77</v>
      </c>
      <c r="E210" s="319">
        <v>482</v>
      </c>
      <c r="F210" s="527"/>
      <c r="G210" s="510">
        <f t="shared" si="15"/>
        <v>0.23000000000001819</v>
      </c>
      <c r="H210" s="82"/>
      <c r="I210" s="80"/>
      <c r="J210" s="80"/>
      <c r="K210" s="79"/>
      <c r="L210" s="81"/>
      <c r="M210" s="105"/>
      <c r="N210" s="106"/>
      <c r="P210" s="106"/>
      <c r="Q210" s="106"/>
    </row>
    <row r="211" spans="1:17" s="83" customFormat="1" ht="47.25" x14ac:dyDescent="0.2">
      <c r="A211" s="102" t="s">
        <v>207</v>
      </c>
      <c r="B211" s="110"/>
      <c r="C211" s="493"/>
      <c r="D211" s="494"/>
      <c r="E211" s="319">
        <v>0</v>
      </c>
      <c r="F211" s="319"/>
      <c r="G211" s="528"/>
      <c r="H211" s="82"/>
      <c r="I211" s="80"/>
      <c r="J211" s="80"/>
      <c r="K211" s="79"/>
      <c r="L211" s="81"/>
      <c r="M211" s="105"/>
      <c r="N211" s="106"/>
      <c r="P211" s="106"/>
      <c r="Q211" s="106"/>
    </row>
    <row r="212" spans="1:17" s="83" customFormat="1" x14ac:dyDescent="0.2">
      <c r="A212" s="101" t="s">
        <v>208</v>
      </c>
      <c r="B212" s="213"/>
      <c r="C212" s="493" t="s">
        <v>110</v>
      </c>
      <c r="D212" s="494">
        <v>0</v>
      </c>
      <c r="E212" s="319">
        <v>0</v>
      </c>
      <c r="F212" s="527"/>
      <c r="G212" s="510">
        <f t="shared" ref="G212:G246" si="16">E212-D212</f>
        <v>0</v>
      </c>
      <c r="H212" s="82"/>
      <c r="I212" s="80"/>
      <c r="J212" s="80"/>
      <c r="K212" s="79"/>
      <c r="L212" s="81"/>
      <c r="M212" s="105"/>
      <c r="N212" s="106"/>
      <c r="P212" s="106"/>
      <c r="Q212" s="106"/>
    </row>
    <row r="213" spans="1:17" s="83" customFormat="1" x14ac:dyDescent="0.2">
      <c r="A213" s="101" t="s">
        <v>209</v>
      </c>
      <c r="B213" s="110"/>
      <c r="C213" s="493" t="s">
        <v>110</v>
      </c>
      <c r="D213" s="494">
        <v>746.39</v>
      </c>
      <c r="E213" s="319">
        <v>746</v>
      </c>
      <c r="F213" s="527"/>
      <c r="G213" s="510">
        <f t="shared" si="16"/>
        <v>-0.38999999999998636</v>
      </c>
      <c r="H213" s="82"/>
      <c r="I213" s="80"/>
      <c r="J213" s="80"/>
      <c r="K213" s="79"/>
      <c r="L213" s="81"/>
      <c r="M213" s="105"/>
      <c r="N213" s="106"/>
      <c r="P213" s="106"/>
      <c r="Q213" s="106"/>
    </row>
    <row r="214" spans="1:17" s="83" customFormat="1" x14ac:dyDescent="0.2">
      <c r="A214" s="101" t="s">
        <v>210</v>
      </c>
      <c r="B214" s="110"/>
      <c r="C214" s="493" t="s">
        <v>110</v>
      </c>
      <c r="D214" s="494">
        <v>1122.1099999999999</v>
      </c>
      <c r="E214" s="319">
        <v>1122</v>
      </c>
      <c r="F214" s="527"/>
      <c r="G214" s="510">
        <f t="shared" si="16"/>
        <v>-0.10999999999989996</v>
      </c>
      <c r="H214" s="82"/>
      <c r="I214" s="80"/>
      <c r="J214" s="80"/>
      <c r="K214" s="79"/>
      <c r="L214" s="81"/>
      <c r="M214" s="105"/>
      <c r="N214" s="106"/>
      <c r="P214" s="106"/>
      <c r="Q214" s="106"/>
    </row>
    <row r="215" spans="1:17" s="83" customFormat="1" x14ac:dyDescent="0.2">
      <c r="A215" s="101" t="s">
        <v>211</v>
      </c>
      <c r="B215" s="110"/>
      <c r="C215" s="493" t="s">
        <v>110</v>
      </c>
      <c r="D215" s="494">
        <v>1688.72</v>
      </c>
      <c r="E215" s="319">
        <v>1689</v>
      </c>
      <c r="F215" s="527"/>
      <c r="G215" s="510">
        <f t="shared" si="16"/>
        <v>0.27999999999997272</v>
      </c>
      <c r="H215" s="82"/>
      <c r="I215" s="80"/>
      <c r="J215" s="80"/>
      <c r="K215" s="79"/>
      <c r="L215" s="81"/>
      <c r="M215" s="105"/>
      <c r="N215" s="106"/>
      <c r="O215" s="84"/>
      <c r="P215" s="106"/>
      <c r="Q215" s="106"/>
    </row>
    <row r="216" spans="1:17" s="83" customFormat="1" x14ac:dyDescent="0.2">
      <c r="A216" s="101" t="s">
        <v>212</v>
      </c>
      <c r="B216" s="110"/>
      <c r="C216" s="493" t="s">
        <v>110</v>
      </c>
      <c r="D216" s="494">
        <v>76.760000000000005</v>
      </c>
      <c r="E216" s="319">
        <v>77</v>
      </c>
      <c r="F216" s="527"/>
      <c r="G216" s="510">
        <f t="shared" si="16"/>
        <v>0.23999999999999488</v>
      </c>
      <c r="H216" s="82"/>
      <c r="I216" s="80"/>
      <c r="J216" s="80"/>
      <c r="K216" s="79"/>
      <c r="L216" s="81"/>
      <c r="M216" s="105"/>
      <c r="N216" s="106"/>
      <c r="O216" s="84"/>
      <c r="P216" s="106"/>
      <c r="Q216" s="106"/>
    </row>
    <row r="217" spans="1:17" s="83" customFormat="1" x14ac:dyDescent="0.2">
      <c r="A217" s="101" t="s">
        <v>213</v>
      </c>
      <c r="B217" s="110"/>
      <c r="C217" s="493" t="s">
        <v>110</v>
      </c>
      <c r="D217" s="494">
        <v>152.51</v>
      </c>
      <c r="E217" s="319">
        <v>153</v>
      </c>
      <c r="F217" s="527"/>
      <c r="G217" s="510">
        <f t="shared" si="16"/>
        <v>0.49000000000000909</v>
      </c>
      <c r="H217" s="82"/>
      <c r="I217" s="80"/>
      <c r="J217" s="80"/>
      <c r="K217" s="79"/>
      <c r="L217" s="81"/>
      <c r="M217" s="105"/>
      <c r="N217" s="106"/>
      <c r="O217" s="84"/>
      <c r="P217" s="106"/>
      <c r="Q217" s="106"/>
    </row>
    <row r="218" spans="1:17" s="83" customFormat="1" x14ac:dyDescent="0.2">
      <c r="A218" s="101" t="s">
        <v>214</v>
      </c>
      <c r="B218" s="110"/>
      <c r="C218" s="493" t="s">
        <v>110</v>
      </c>
      <c r="D218" s="494">
        <v>229.27</v>
      </c>
      <c r="E218" s="319">
        <v>229</v>
      </c>
      <c r="F218" s="527"/>
      <c r="G218" s="510">
        <f t="shared" si="16"/>
        <v>-0.27000000000001023</v>
      </c>
      <c r="H218" s="82"/>
      <c r="I218" s="80"/>
      <c r="J218" s="80"/>
      <c r="K218" s="79"/>
      <c r="L218" s="81"/>
      <c r="M218" s="105"/>
      <c r="N218" s="106"/>
      <c r="O218" s="107"/>
      <c r="P218" s="106"/>
      <c r="Q218" s="106"/>
    </row>
    <row r="219" spans="1:17" s="83" customFormat="1" x14ac:dyDescent="0.2">
      <c r="A219" s="101" t="s">
        <v>215</v>
      </c>
      <c r="B219" s="110"/>
      <c r="C219" s="493" t="s">
        <v>110</v>
      </c>
      <c r="D219" s="494">
        <v>109.08</v>
      </c>
      <c r="E219" s="319">
        <v>109</v>
      </c>
      <c r="F219" s="527"/>
      <c r="G219" s="510">
        <f t="shared" si="16"/>
        <v>-7.9999999999998295E-2</v>
      </c>
      <c r="H219" s="82"/>
      <c r="I219" s="80"/>
      <c r="J219" s="80"/>
      <c r="K219" s="79"/>
      <c r="L219" s="81"/>
      <c r="M219" s="105"/>
      <c r="N219" s="106"/>
      <c r="O219" s="107"/>
      <c r="P219" s="106"/>
      <c r="Q219" s="106"/>
    </row>
    <row r="220" spans="1:17" s="83" customFormat="1" x14ac:dyDescent="0.2">
      <c r="A220" s="101" t="s">
        <v>216</v>
      </c>
      <c r="B220" s="110"/>
      <c r="C220" s="493" t="s">
        <v>110</v>
      </c>
      <c r="D220" s="494">
        <v>218.16</v>
      </c>
      <c r="E220" s="319">
        <v>218</v>
      </c>
      <c r="F220" s="527"/>
      <c r="G220" s="510">
        <f t="shared" si="16"/>
        <v>-0.15999999999999659</v>
      </c>
      <c r="H220" s="82"/>
      <c r="I220" s="80"/>
      <c r="J220" s="80"/>
      <c r="K220" s="79"/>
      <c r="L220" s="81"/>
      <c r="M220" s="105"/>
      <c r="N220" s="106"/>
      <c r="O220" s="84"/>
      <c r="P220" s="106"/>
      <c r="Q220" s="106"/>
    </row>
    <row r="221" spans="1:17" s="83" customFormat="1" ht="16.5" customHeight="1" x14ac:dyDescent="0.2">
      <c r="A221" s="101" t="s">
        <v>217</v>
      </c>
      <c r="B221" s="110"/>
      <c r="C221" s="493" t="s">
        <v>110</v>
      </c>
      <c r="D221" s="494">
        <v>329.26</v>
      </c>
      <c r="E221" s="319">
        <v>329</v>
      </c>
      <c r="F221" s="527"/>
      <c r="G221" s="510">
        <f t="shared" si="16"/>
        <v>-0.25999999999999091</v>
      </c>
      <c r="H221" s="82"/>
      <c r="I221" s="80"/>
      <c r="J221" s="80"/>
      <c r="K221" s="79"/>
      <c r="L221" s="81"/>
      <c r="M221" s="105"/>
      <c r="N221" s="106"/>
      <c r="O221" s="84"/>
      <c r="P221" s="106"/>
      <c r="Q221" s="106"/>
    </row>
    <row r="222" spans="1:17" s="83" customFormat="1" x14ac:dyDescent="0.2">
      <c r="A222" s="101" t="s">
        <v>218</v>
      </c>
      <c r="B222" s="110"/>
      <c r="C222" s="493" t="s">
        <v>110</v>
      </c>
      <c r="D222" s="494">
        <v>220.18</v>
      </c>
      <c r="E222" s="319">
        <v>220</v>
      </c>
      <c r="F222" s="527"/>
      <c r="G222" s="510">
        <f t="shared" si="16"/>
        <v>-0.18000000000000682</v>
      </c>
      <c r="H222" s="82"/>
      <c r="I222" s="80"/>
      <c r="J222" s="80"/>
      <c r="K222" s="79"/>
      <c r="L222" s="81"/>
      <c r="M222" s="105"/>
      <c r="N222" s="106"/>
      <c r="O222" s="84"/>
      <c r="P222" s="106"/>
      <c r="Q222" s="106"/>
    </row>
    <row r="223" spans="1:17" s="83" customFormat="1" x14ac:dyDescent="0.2">
      <c r="A223" s="101" t="s">
        <v>219</v>
      </c>
      <c r="B223" s="110"/>
      <c r="C223" s="493" t="s">
        <v>110</v>
      </c>
      <c r="D223" s="494">
        <v>352.49</v>
      </c>
      <c r="E223" s="319">
        <v>352</v>
      </c>
      <c r="F223" s="527"/>
      <c r="G223" s="510">
        <f t="shared" si="16"/>
        <v>-0.49000000000000909</v>
      </c>
      <c r="I223" s="80"/>
      <c r="J223" s="80"/>
      <c r="K223" s="79"/>
      <c r="L223" s="81"/>
      <c r="M223" s="105"/>
      <c r="N223" s="106"/>
      <c r="O223" s="84"/>
      <c r="P223" s="106"/>
      <c r="Q223" s="106"/>
    </row>
    <row r="224" spans="1:17" s="83" customFormat="1" x14ac:dyDescent="0.2">
      <c r="A224" s="101" t="s">
        <v>220</v>
      </c>
      <c r="B224" s="226"/>
      <c r="C224" s="523" t="s">
        <v>110</v>
      </c>
      <c r="D224" s="494">
        <v>529.24</v>
      </c>
      <c r="E224" s="319">
        <v>529</v>
      </c>
      <c r="F224" s="527"/>
      <c r="G224" s="510">
        <f t="shared" si="16"/>
        <v>-0.24000000000000909</v>
      </c>
      <c r="I224" s="80"/>
      <c r="J224" s="80"/>
      <c r="K224" s="79"/>
      <c r="L224" s="81"/>
      <c r="M224" s="105"/>
      <c r="N224" s="106"/>
      <c r="O224" s="84"/>
      <c r="P224" s="106"/>
      <c r="Q224" s="106"/>
    </row>
    <row r="225" spans="1:18" s="83" customFormat="1" ht="18.75" customHeight="1" x14ac:dyDescent="0.2">
      <c r="A225" s="101" t="s">
        <v>221</v>
      </c>
      <c r="B225" s="110"/>
      <c r="C225" s="493" t="s">
        <v>110</v>
      </c>
      <c r="D225" s="494">
        <v>76.760000000000005</v>
      </c>
      <c r="E225" s="319">
        <v>77</v>
      </c>
      <c r="F225" s="527"/>
      <c r="G225" s="510">
        <f t="shared" si="16"/>
        <v>0.23999999999999488</v>
      </c>
      <c r="I225" s="80"/>
      <c r="J225" s="80"/>
      <c r="K225" s="79"/>
      <c r="L225" s="81"/>
      <c r="M225" s="105"/>
      <c r="N225" s="106"/>
      <c r="O225" s="108"/>
      <c r="P225" s="106"/>
      <c r="Q225" s="106"/>
    </row>
    <row r="226" spans="1:18" s="83" customFormat="1" x14ac:dyDescent="0.2">
      <c r="A226" s="101" t="s">
        <v>222</v>
      </c>
      <c r="B226" s="110"/>
      <c r="C226" s="493" t="s">
        <v>110</v>
      </c>
      <c r="D226" s="494">
        <v>152.51</v>
      </c>
      <c r="E226" s="319">
        <v>153</v>
      </c>
      <c r="F226" s="527"/>
      <c r="G226" s="510">
        <f t="shared" si="16"/>
        <v>0.49000000000000909</v>
      </c>
      <c r="I226" s="80"/>
      <c r="J226" s="80"/>
      <c r="K226" s="79"/>
      <c r="L226" s="81"/>
      <c r="M226" s="105"/>
      <c r="N226" s="106"/>
      <c r="O226" s="107"/>
      <c r="P226" s="106"/>
      <c r="Q226" s="106"/>
    </row>
    <row r="227" spans="1:18" s="83" customFormat="1" ht="18" customHeight="1" x14ac:dyDescent="0.2">
      <c r="A227" s="101" t="s">
        <v>223</v>
      </c>
      <c r="B227" s="110"/>
      <c r="C227" s="493" t="s">
        <v>110</v>
      </c>
      <c r="D227" s="494">
        <v>229.27</v>
      </c>
      <c r="E227" s="319">
        <v>229</v>
      </c>
      <c r="F227" s="527"/>
      <c r="G227" s="510">
        <f t="shared" si="16"/>
        <v>-0.27000000000001023</v>
      </c>
      <c r="I227" s="80"/>
      <c r="J227" s="80"/>
      <c r="K227" s="79"/>
      <c r="L227" s="81"/>
      <c r="M227" s="105"/>
      <c r="N227" s="106"/>
      <c r="O227" s="84"/>
      <c r="P227" s="106"/>
      <c r="Q227" s="106"/>
    </row>
    <row r="228" spans="1:18" s="83" customFormat="1" ht="18" customHeight="1" x14ac:dyDescent="0.2">
      <c r="A228" s="101" t="s">
        <v>224</v>
      </c>
      <c r="B228" s="110"/>
      <c r="C228" s="493" t="s">
        <v>110</v>
      </c>
      <c r="D228" s="494">
        <v>624.17999999999995</v>
      </c>
      <c r="E228" s="319">
        <v>624</v>
      </c>
      <c r="F228" s="527"/>
      <c r="G228" s="510">
        <f t="shared" si="16"/>
        <v>-0.17999999999994998</v>
      </c>
      <c r="I228" s="80"/>
      <c r="J228" s="80"/>
      <c r="K228" s="79"/>
      <c r="L228" s="81"/>
      <c r="M228" s="105"/>
      <c r="N228" s="106"/>
      <c r="O228" s="84"/>
      <c r="P228" s="106"/>
      <c r="Q228" s="106"/>
    </row>
    <row r="229" spans="1:18" s="83" customFormat="1" ht="19.5" customHeight="1" x14ac:dyDescent="0.2">
      <c r="A229" s="101" t="s">
        <v>225</v>
      </c>
      <c r="B229" s="110"/>
      <c r="C229" s="493" t="s">
        <v>110</v>
      </c>
      <c r="D229" s="494">
        <v>998.89</v>
      </c>
      <c r="E229" s="319">
        <v>999</v>
      </c>
      <c r="F229" s="527"/>
      <c r="G229" s="510">
        <f t="shared" si="16"/>
        <v>0.11000000000001364</v>
      </c>
      <c r="I229" s="80"/>
      <c r="J229" s="80"/>
      <c r="K229" s="79"/>
      <c r="L229" s="81"/>
      <c r="M229" s="105"/>
      <c r="N229" s="106"/>
      <c r="O229" s="108"/>
      <c r="P229" s="106"/>
      <c r="Q229" s="106"/>
    </row>
    <row r="230" spans="1:18" s="83" customFormat="1" x14ac:dyDescent="0.2">
      <c r="A230" s="101" t="s">
        <v>226</v>
      </c>
      <c r="B230" s="110"/>
      <c r="C230" s="493" t="s">
        <v>110</v>
      </c>
      <c r="D230" s="494">
        <v>1499.85</v>
      </c>
      <c r="E230" s="319">
        <v>1500</v>
      </c>
      <c r="F230" s="527"/>
      <c r="G230" s="510">
        <f t="shared" si="16"/>
        <v>0.15000000000009095</v>
      </c>
      <c r="I230" s="80"/>
      <c r="J230" s="80"/>
      <c r="K230" s="79"/>
      <c r="L230" s="81"/>
      <c r="M230" s="105"/>
      <c r="N230" s="106"/>
      <c r="O230" s="107"/>
      <c r="P230" s="106"/>
      <c r="Q230" s="106"/>
    </row>
    <row r="231" spans="1:18" s="83" customFormat="1" x14ac:dyDescent="0.2">
      <c r="A231" s="101" t="s">
        <v>227</v>
      </c>
      <c r="B231" s="110"/>
      <c r="C231" s="493" t="s">
        <v>110</v>
      </c>
      <c r="D231" s="494">
        <v>371.68</v>
      </c>
      <c r="E231" s="319">
        <v>372</v>
      </c>
      <c r="F231" s="527"/>
      <c r="G231" s="510">
        <f t="shared" si="16"/>
        <v>0.31999999999999318</v>
      </c>
      <c r="I231" s="80"/>
      <c r="J231" s="80"/>
      <c r="K231" s="79"/>
      <c r="L231" s="81"/>
      <c r="M231" s="105"/>
      <c r="N231" s="106"/>
      <c r="O231" s="107"/>
      <c r="P231" s="106"/>
      <c r="Q231" s="106"/>
    </row>
    <row r="232" spans="1:18" s="83" customFormat="1" ht="17.25" customHeight="1" x14ac:dyDescent="0.2">
      <c r="A232" s="101" t="s">
        <v>228</v>
      </c>
      <c r="B232" s="110"/>
      <c r="C232" s="493" t="s">
        <v>110</v>
      </c>
      <c r="D232" s="494">
        <v>595.9</v>
      </c>
      <c r="E232" s="319">
        <v>596</v>
      </c>
      <c r="F232" s="527"/>
      <c r="G232" s="510">
        <f t="shared" si="16"/>
        <v>0.10000000000002274</v>
      </c>
      <c r="I232" s="80"/>
      <c r="J232" s="80"/>
      <c r="K232" s="79"/>
      <c r="L232" s="81"/>
      <c r="M232" s="105"/>
      <c r="N232" s="106"/>
      <c r="O232" s="107"/>
      <c r="P232" s="106"/>
      <c r="Q232" s="106"/>
    </row>
    <row r="233" spans="1:18" s="83" customFormat="1" x14ac:dyDescent="0.2">
      <c r="A233" s="101" t="s">
        <v>229</v>
      </c>
      <c r="B233" s="110"/>
      <c r="C233" s="493" t="s">
        <v>110</v>
      </c>
      <c r="D233" s="494">
        <v>892.84</v>
      </c>
      <c r="E233" s="319">
        <v>893</v>
      </c>
      <c r="F233" s="527"/>
      <c r="G233" s="510">
        <f t="shared" si="16"/>
        <v>0.15999999999996817</v>
      </c>
      <c r="I233" s="80"/>
      <c r="J233" s="80"/>
      <c r="K233" s="79"/>
      <c r="L233" s="81"/>
      <c r="M233" s="105"/>
      <c r="N233" s="106"/>
      <c r="O233" s="84"/>
      <c r="P233" s="106"/>
      <c r="Q233" s="106"/>
    </row>
    <row r="234" spans="1:18" s="83" customFormat="1" x14ac:dyDescent="0.2">
      <c r="A234" s="109" t="s">
        <v>230</v>
      </c>
      <c r="B234" s="110"/>
      <c r="C234" s="493" t="s">
        <v>110</v>
      </c>
      <c r="D234" s="494">
        <v>190.89000000000001</v>
      </c>
      <c r="E234" s="319">
        <v>191</v>
      </c>
      <c r="F234" s="527"/>
      <c r="G234" s="510">
        <f t="shared" si="16"/>
        <v>0.10999999999998522</v>
      </c>
      <c r="I234" s="80"/>
      <c r="J234" s="80"/>
      <c r="K234" s="79"/>
      <c r="L234" s="81"/>
      <c r="M234" s="105"/>
      <c r="N234" s="106"/>
      <c r="P234" s="106"/>
      <c r="Q234" s="106"/>
      <c r="R234" s="106"/>
    </row>
    <row r="235" spans="1:18" s="83" customFormat="1" x14ac:dyDescent="0.2">
      <c r="A235" s="109" t="s">
        <v>231</v>
      </c>
      <c r="B235" s="110"/>
      <c r="C235" s="493" t="s">
        <v>110</v>
      </c>
      <c r="D235" s="494">
        <v>305.02</v>
      </c>
      <c r="E235" s="319">
        <v>305</v>
      </c>
      <c r="F235" s="527"/>
      <c r="G235" s="510">
        <f t="shared" si="16"/>
        <v>-1.999999999998181E-2</v>
      </c>
      <c r="I235" s="80"/>
      <c r="J235" s="80"/>
      <c r="K235" s="79"/>
      <c r="L235" s="81"/>
      <c r="M235" s="84"/>
    </row>
    <row r="236" spans="1:18" s="83" customFormat="1" x14ac:dyDescent="0.2">
      <c r="A236" s="109" t="s">
        <v>232</v>
      </c>
      <c r="B236" s="216"/>
      <c r="C236" s="493" t="s">
        <v>110</v>
      </c>
      <c r="D236" s="494">
        <v>457.53000000000003</v>
      </c>
      <c r="E236" s="319">
        <v>458</v>
      </c>
      <c r="F236" s="527"/>
      <c r="G236" s="510">
        <f t="shared" si="16"/>
        <v>0.46999999999997044</v>
      </c>
      <c r="H236" s="82"/>
      <c r="I236" s="80"/>
      <c r="J236" s="80"/>
      <c r="K236" s="79"/>
      <c r="L236" s="81"/>
      <c r="M236" s="84"/>
    </row>
    <row r="237" spans="1:18" s="83" customFormat="1" x14ac:dyDescent="0.2">
      <c r="A237" s="109" t="s">
        <v>82</v>
      </c>
      <c r="B237" s="216"/>
      <c r="C237" s="493" t="s">
        <v>110</v>
      </c>
      <c r="D237" s="494">
        <v>50.5</v>
      </c>
      <c r="E237" s="319">
        <v>51</v>
      </c>
      <c r="F237" s="527"/>
      <c r="G237" s="510">
        <f t="shared" si="16"/>
        <v>0.5</v>
      </c>
      <c r="H237" s="117"/>
      <c r="I237" s="80"/>
      <c r="J237" s="118"/>
      <c r="K237" s="119"/>
      <c r="L237" s="81"/>
      <c r="M237" s="84"/>
    </row>
    <row r="238" spans="1:18" s="83" customFormat="1" x14ac:dyDescent="0.2">
      <c r="A238" s="101" t="s">
        <v>233</v>
      </c>
      <c r="B238" s="110"/>
      <c r="C238" s="493" t="s">
        <v>110</v>
      </c>
      <c r="D238" s="494">
        <v>163.62</v>
      </c>
      <c r="E238" s="319">
        <v>164</v>
      </c>
      <c r="F238" s="527"/>
      <c r="G238" s="510">
        <f t="shared" si="16"/>
        <v>0.37999999999999545</v>
      </c>
      <c r="H238" s="82"/>
      <c r="I238" s="80"/>
      <c r="J238" s="80"/>
      <c r="K238" s="79"/>
      <c r="L238" s="81"/>
      <c r="M238" s="84"/>
    </row>
    <row r="239" spans="1:18" s="83" customFormat="1" x14ac:dyDescent="0.2">
      <c r="A239" s="101" t="s">
        <v>234</v>
      </c>
      <c r="B239" s="110"/>
      <c r="C239" s="493" t="s">
        <v>110</v>
      </c>
      <c r="D239" s="494">
        <v>480.76</v>
      </c>
      <c r="E239" s="319">
        <v>481</v>
      </c>
      <c r="F239" s="527"/>
      <c r="G239" s="510">
        <f t="shared" si="16"/>
        <v>0.24000000000000909</v>
      </c>
      <c r="H239" s="82"/>
      <c r="I239" s="80"/>
      <c r="J239" s="80"/>
      <c r="K239" s="79"/>
      <c r="L239" s="81"/>
      <c r="M239" s="84"/>
    </row>
    <row r="240" spans="1:18" s="83" customFormat="1" x14ac:dyDescent="0.2">
      <c r="A240" s="101" t="s">
        <v>235</v>
      </c>
      <c r="B240" s="110"/>
      <c r="C240" s="493" t="s">
        <v>110</v>
      </c>
      <c r="D240" s="494">
        <v>75.75</v>
      </c>
      <c r="E240" s="319">
        <v>76</v>
      </c>
      <c r="F240" s="527"/>
      <c r="G240" s="510">
        <f t="shared" si="16"/>
        <v>0.25</v>
      </c>
      <c r="H240" s="82"/>
      <c r="I240" s="80"/>
      <c r="J240" s="80"/>
      <c r="K240" s="79"/>
      <c r="L240" s="81"/>
      <c r="M240" s="84"/>
    </row>
    <row r="241" spans="1:13" x14ac:dyDescent="0.2">
      <c r="A241" s="101" t="s">
        <v>236</v>
      </c>
      <c r="B241" s="110"/>
      <c r="C241" s="493" t="s">
        <v>110</v>
      </c>
      <c r="D241" s="494">
        <v>0</v>
      </c>
      <c r="E241" s="319">
        <v>0</v>
      </c>
      <c r="F241" s="527"/>
      <c r="G241" s="510">
        <f t="shared" si="16"/>
        <v>0</v>
      </c>
      <c r="I241" s="80"/>
      <c r="J241" s="80"/>
      <c r="K241" s="79"/>
    </row>
    <row r="242" spans="1:13" x14ac:dyDescent="0.2">
      <c r="A242" s="101" t="s">
        <v>237</v>
      </c>
      <c r="B242" s="110"/>
      <c r="C242" s="493" t="s">
        <v>110</v>
      </c>
      <c r="D242" s="494">
        <v>0</v>
      </c>
      <c r="E242" s="319">
        <v>0</v>
      </c>
      <c r="F242" s="527"/>
      <c r="G242" s="510">
        <f t="shared" si="16"/>
        <v>0</v>
      </c>
      <c r="I242" s="80"/>
      <c r="J242" s="80"/>
      <c r="K242" s="79"/>
    </row>
    <row r="243" spans="1:13" x14ac:dyDescent="0.2">
      <c r="A243" s="101" t="s">
        <v>238</v>
      </c>
      <c r="B243" s="110"/>
      <c r="C243" s="493" t="s">
        <v>110</v>
      </c>
      <c r="D243" s="494">
        <v>45.45</v>
      </c>
      <c r="E243" s="319">
        <v>45</v>
      </c>
      <c r="F243" s="527"/>
      <c r="G243" s="510">
        <f t="shared" si="16"/>
        <v>-0.45000000000000284</v>
      </c>
      <c r="I243" s="80"/>
      <c r="J243" s="80"/>
      <c r="K243" s="79"/>
    </row>
    <row r="244" spans="1:13" x14ac:dyDescent="0.2">
      <c r="A244" s="101" t="s">
        <v>239</v>
      </c>
      <c r="B244" s="110"/>
      <c r="C244" s="493" t="s">
        <v>110</v>
      </c>
      <c r="D244" s="494">
        <v>1015.05</v>
      </c>
      <c r="E244" s="319">
        <v>1015</v>
      </c>
      <c r="F244" s="527"/>
      <c r="G244" s="510">
        <f t="shared" si="16"/>
        <v>-4.9999999999954525E-2</v>
      </c>
      <c r="I244" s="80"/>
      <c r="J244" s="80"/>
      <c r="K244" s="79"/>
    </row>
    <row r="245" spans="1:13" ht="30" x14ac:dyDescent="0.2">
      <c r="A245" s="299" t="s">
        <v>240</v>
      </c>
      <c r="B245" s="296"/>
      <c r="C245" s="493" t="s">
        <v>110</v>
      </c>
      <c r="D245" s="494">
        <v>1594.79</v>
      </c>
      <c r="E245" s="319">
        <v>1595</v>
      </c>
      <c r="F245" s="527"/>
      <c r="G245" s="510">
        <f t="shared" si="16"/>
        <v>0.21000000000003638</v>
      </c>
      <c r="I245" s="80"/>
      <c r="J245" s="80"/>
      <c r="K245" s="79"/>
    </row>
    <row r="246" spans="1:13" ht="15.75" thickBot="1" x14ac:dyDescent="0.25">
      <c r="A246" s="502" t="s">
        <v>241</v>
      </c>
      <c r="B246" s="216"/>
      <c r="C246" s="520" t="s">
        <v>110</v>
      </c>
      <c r="D246" s="494">
        <v>98.98</v>
      </c>
      <c r="E246" s="319">
        <v>99</v>
      </c>
      <c r="F246" s="902"/>
      <c r="G246" s="514">
        <f t="shared" si="16"/>
        <v>1.9999999999996021E-2</v>
      </c>
      <c r="I246" s="80"/>
      <c r="J246" s="80"/>
      <c r="K246" s="79"/>
    </row>
    <row r="247" spans="1:13" ht="15.75" x14ac:dyDescent="0.2">
      <c r="A247" s="94" t="s">
        <v>242</v>
      </c>
      <c r="B247" s="504"/>
      <c r="C247" s="521"/>
      <c r="D247" s="531"/>
      <c r="E247" s="532"/>
      <c r="F247" s="532"/>
      <c r="G247" s="515"/>
      <c r="I247" s="80"/>
      <c r="J247" s="80"/>
      <c r="K247" s="79"/>
    </row>
    <row r="248" spans="1:13" x14ac:dyDescent="0.2">
      <c r="A248" s="101" t="s">
        <v>243</v>
      </c>
      <c r="B248" s="213"/>
      <c r="C248" s="493" t="s">
        <v>344</v>
      </c>
      <c r="D248" s="546">
        <v>0</v>
      </c>
      <c r="E248" s="549"/>
      <c r="F248" s="555"/>
      <c r="G248" s="510">
        <f t="shared" ref="G248:G256" si="17">E248-D248</f>
        <v>0</v>
      </c>
      <c r="I248" s="288"/>
      <c r="J248" s="289"/>
      <c r="K248" s="79"/>
      <c r="L248" s="82"/>
      <c r="M248" s="82"/>
    </row>
    <row r="249" spans="1:13" ht="30" x14ac:dyDescent="0.2">
      <c r="A249" s="101" t="s">
        <v>244</v>
      </c>
      <c r="B249" s="213"/>
      <c r="C249" s="493" t="s">
        <v>344</v>
      </c>
      <c r="D249" s="494">
        <v>121.2</v>
      </c>
      <c r="E249" s="319">
        <v>121</v>
      </c>
      <c r="F249" s="527"/>
      <c r="G249" s="510">
        <f t="shared" si="17"/>
        <v>-0.20000000000000284</v>
      </c>
      <c r="I249" s="288"/>
      <c r="J249" s="289"/>
      <c r="K249" s="79"/>
      <c r="L249" s="82"/>
      <c r="M249" s="82"/>
    </row>
    <row r="250" spans="1:13" x14ac:dyDescent="0.2">
      <c r="A250" s="101" t="s">
        <v>245</v>
      </c>
      <c r="B250" s="213"/>
      <c r="C250" s="493" t="s">
        <v>344</v>
      </c>
      <c r="D250" s="494">
        <v>44.44</v>
      </c>
      <c r="E250" s="319">
        <v>44</v>
      </c>
      <c r="F250" s="527"/>
      <c r="G250" s="510">
        <f t="shared" si="17"/>
        <v>-0.43999999999999773</v>
      </c>
      <c r="I250" s="288"/>
      <c r="J250" s="289"/>
      <c r="K250" s="79"/>
      <c r="L250" s="82"/>
      <c r="M250" s="82"/>
    </row>
    <row r="251" spans="1:13" ht="15.75" thickBot="1" x14ac:dyDescent="0.25">
      <c r="A251" s="103" t="s">
        <v>246</v>
      </c>
      <c r="B251" s="219"/>
      <c r="C251" s="518" t="s">
        <v>344</v>
      </c>
      <c r="D251" s="529">
        <v>90.9</v>
      </c>
      <c r="E251" s="553">
        <v>91</v>
      </c>
      <c r="F251" s="901"/>
      <c r="G251" s="512">
        <f t="shared" si="17"/>
        <v>9.9999999999994316E-2</v>
      </c>
      <c r="I251" s="288"/>
      <c r="J251" s="289"/>
      <c r="K251" s="79"/>
      <c r="L251" s="82"/>
      <c r="M251" s="82"/>
    </row>
    <row r="252" spans="1:13" ht="15.75" x14ac:dyDescent="0.2">
      <c r="A252" s="503" t="s">
        <v>247</v>
      </c>
      <c r="B252" s="225"/>
      <c r="C252" s="519"/>
      <c r="D252" s="554"/>
      <c r="E252" s="555">
        <v>0</v>
      </c>
      <c r="F252" s="555"/>
      <c r="G252" s="510"/>
      <c r="I252" s="80"/>
      <c r="J252" s="79"/>
      <c r="K252" s="79"/>
      <c r="L252" s="82"/>
      <c r="M252" s="82"/>
    </row>
    <row r="253" spans="1:13" x14ac:dyDescent="0.2">
      <c r="A253" s="101" t="s">
        <v>248</v>
      </c>
      <c r="B253" s="213"/>
      <c r="C253" s="493" t="s">
        <v>344</v>
      </c>
      <c r="D253" s="494">
        <v>2.02</v>
      </c>
      <c r="E253" s="319">
        <v>2</v>
      </c>
      <c r="F253" s="527"/>
      <c r="G253" s="510">
        <f t="shared" si="17"/>
        <v>-2.0000000000000018E-2</v>
      </c>
      <c r="I253" s="288"/>
      <c r="J253" s="289"/>
      <c r="K253" s="79"/>
      <c r="L253" s="82"/>
      <c r="M253" s="82"/>
    </row>
    <row r="254" spans="1:13" x14ac:dyDescent="0.2">
      <c r="A254" s="101" t="s">
        <v>249</v>
      </c>
      <c r="B254" s="213"/>
      <c r="C254" s="493" t="s">
        <v>344</v>
      </c>
      <c r="D254" s="494">
        <v>0.18</v>
      </c>
      <c r="E254" s="319">
        <v>0</v>
      </c>
      <c r="F254" s="527"/>
      <c r="G254" s="510">
        <f t="shared" si="17"/>
        <v>-0.18</v>
      </c>
      <c r="I254" s="288"/>
      <c r="J254" s="289"/>
      <c r="K254" s="79"/>
      <c r="L254" s="82"/>
      <c r="M254" s="82"/>
    </row>
    <row r="255" spans="1:13" x14ac:dyDescent="0.2">
      <c r="A255" s="101" t="s">
        <v>250</v>
      </c>
      <c r="B255" s="213"/>
      <c r="C255" s="493" t="s">
        <v>344</v>
      </c>
      <c r="D255" s="494">
        <v>0</v>
      </c>
      <c r="E255" s="319">
        <v>0</v>
      </c>
      <c r="F255" s="527"/>
      <c r="G255" s="510">
        <f t="shared" si="17"/>
        <v>0</v>
      </c>
      <c r="I255" s="288"/>
      <c r="J255" s="289"/>
      <c r="K255" s="79"/>
      <c r="L255" s="82"/>
      <c r="M255" s="82"/>
    </row>
    <row r="256" spans="1:13" x14ac:dyDescent="0.2">
      <c r="A256" s="111"/>
      <c r="B256" s="217"/>
      <c r="C256" s="493"/>
      <c r="D256" s="494"/>
      <c r="E256" s="319">
        <v>0</v>
      </c>
      <c r="F256" s="527"/>
      <c r="G256" s="510">
        <f t="shared" si="17"/>
        <v>0</v>
      </c>
      <c r="I256" s="80"/>
      <c r="J256" s="79"/>
      <c r="K256" s="79"/>
      <c r="L256" s="82"/>
      <c r="M256" s="82"/>
    </row>
    <row r="257" spans="1:13" x14ac:dyDescent="0.2">
      <c r="A257" s="101" t="s">
        <v>251</v>
      </c>
      <c r="B257" s="213"/>
      <c r="C257" s="493" t="s">
        <v>344</v>
      </c>
      <c r="D257" s="494">
        <v>14.14</v>
      </c>
      <c r="E257" s="319">
        <v>14</v>
      </c>
      <c r="F257" s="319"/>
      <c r="G257" s="528"/>
      <c r="I257" s="288"/>
      <c r="J257" s="289"/>
      <c r="K257" s="79"/>
      <c r="L257" s="82"/>
      <c r="M257" s="82"/>
    </row>
    <row r="258" spans="1:13" x14ac:dyDescent="0.2">
      <c r="A258" s="101" t="s">
        <v>252</v>
      </c>
      <c r="B258" s="213"/>
      <c r="C258" s="493"/>
      <c r="D258" s="494"/>
      <c r="E258" s="319">
        <v>0</v>
      </c>
      <c r="F258" s="527"/>
      <c r="G258" s="510">
        <f t="shared" ref="G258" si="18">E258-D258</f>
        <v>0</v>
      </c>
      <c r="I258" s="80"/>
      <c r="J258" s="79"/>
      <c r="K258" s="79"/>
      <c r="L258" s="82"/>
      <c r="M258" s="82"/>
    </row>
    <row r="259" spans="1:13" x14ac:dyDescent="0.2">
      <c r="A259" s="101" t="s">
        <v>253</v>
      </c>
      <c r="B259" s="213"/>
      <c r="C259" s="493" t="s">
        <v>344</v>
      </c>
      <c r="D259" s="494">
        <v>1.01</v>
      </c>
      <c r="E259" s="319">
        <v>1</v>
      </c>
      <c r="F259" s="319"/>
      <c r="G259" s="528"/>
      <c r="I259" s="288"/>
      <c r="J259" s="289"/>
      <c r="K259" s="79"/>
      <c r="L259" s="82"/>
      <c r="M259" s="82"/>
    </row>
    <row r="260" spans="1:13" x14ac:dyDescent="0.2">
      <c r="A260" s="101" t="s">
        <v>833</v>
      </c>
      <c r="B260" s="110"/>
      <c r="C260" s="493" t="s">
        <v>344</v>
      </c>
      <c r="D260" s="494">
        <v>0.18</v>
      </c>
      <c r="E260" s="319">
        <v>0</v>
      </c>
      <c r="F260" s="527"/>
      <c r="G260" s="510">
        <f t="shared" ref="G260:G273" si="19">E260-D260</f>
        <v>-0.18</v>
      </c>
      <c r="I260" s="288"/>
      <c r="J260" s="289"/>
      <c r="K260" s="79"/>
      <c r="L260" s="82"/>
      <c r="M260" s="82"/>
    </row>
    <row r="261" spans="1:13" x14ac:dyDescent="0.2">
      <c r="A261" s="101" t="s">
        <v>254</v>
      </c>
      <c r="B261" s="213"/>
      <c r="C261" s="493" t="s">
        <v>344</v>
      </c>
      <c r="D261" s="494">
        <v>116.15</v>
      </c>
      <c r="E261" s="319">
        <v>116</v>
      </c>
      <c r="F261" s="527"/>
      <c r="G261" s="510">
        <f t="shared" si="19"/>
        <v>-0.15000000000000568</v>
      </c>
      <c r="I261" s="288"/>
      <c r="J261" s="289"/>
      <c r="K261" s="79"/>
      <c r="L261" s="82"/>
      <c r="M261" s="82"/>
    </row>
    <row r="262" spans="1:13" x14ac:dyDescent="0.2">
      <c r="A262" s="101" t="s">
        <v>255</v>
      </c>
      <c r="B262" s="110"/>
      <c r="C262" s="493" t="s">
        <v>344</v>
      </c>
      <c r="D262" s="494">
        <v>85.85</v>
      </c>
      <c r="E262" s="319">
        <v>86</v>
      </c>
      <c r="F262" s="527"/>
      <c r="G262" s="510">
        <f t="shared" si="19"/>
        <v>0.15000000000000568</v>
      </c>
      <c r="I262" s="288"/>
      <c r="J262" s="289"/>
      <c r="K262" s="79"/>
      <c r="L262" s="82"/>
      <c r="M262" s="82"/>
    </row>
    <row r="263" spans="1:13" ht="15.75" x14ac:dyDescent="0.2">
      <c r="A263" s="102" t="s">
        <v>256</v>
      </c>
      <c r="B263" s="218"/>
      <c r="C263" s="493"/>
      <c r="D263" s="546"/>
      <c r="E263" s="549">
        <v>0</v>
      </c>
      <c r="F263" s="555"/>
      <c r="G263" s="510"/>
      <c r="I263" s="80"/>
      <c r="J263" s="79"/>
      <c r="K263" s="79"/>
      <c r="L263" s="82"/>
      <c r="M263" s="82"/>
    </row>
    <row r="264" spans="1:13" ht="15.75" x14ac:dyDescent="0.2">
      <c r="A264" s="102" t="s">
        <v>257</v>
      </c>
      <c r="B264" s="214"/>
      <c r="C264" s="493"/>
      <c r="D264" s="546"/>
      <c r="E264" s="549">
        <v>0</v>
      </c>
      <c r="F264" s="555"/>
      <c r="G264" s="510"/>
      <c r="I264" s="80"/>
      <c r="J264" s="79"/>
      <c r="K264" s="79"/>
      <c r="L264" s="82"/>
      <c r="M264" s="82"/>
    </row>
    <row r="265" spans="1:13" x14ac:dyDescent="0.2">
      <c r="A265" s="101" t="s">
        <v>258</v>
      </c>
      <c r="B265" s="110"/>
      <c r="C265" s="493" t="s">
        <v>110</v>
      </c>
      <c r="D265" s="546">
        <v>0</v>
      </c>
      <c r="E265" s="549">
        <v>0</v>
      </c>
      <c r="F265" s="555"/>
      <c r="G265" s="510">
        <f t="shared" si="19"/>
        <v>0</v>
      </c>
      <c r="I265" s="80"/>
      <c r="J265" s="79"/>
      <c r="K265" s="79"/>
      <c r="L265" s="82"/>
      <c r="M265" s="82"/>
    </row>
    <row r="266" spans="1:13" x14ac:dyDescent="0.2">
      <c r="A266" s="101" t="s">
        <v>181</v>
      </c>
      <c r="B266" s="110"/>
      <c r="C266" s="493" t="s">
        <v>110</v>
      </c>
      <c r="D266" s="546">
        <v>0</v>
      </c>
      <c r="E266" s="549">
        <v>0</v>
      </c>
      <c r="F266" s="555"/>
      <c r="G266" s="510">
        <f t="shared" si="19"/>
        <v>0</v>
      </c>
      <c r="I266" s="80"/>
      <c r="J266" s="79"/>
      <c r="K266" s="79"/>
      <c r="L266" s="82"/>
      <c r="M266" s="82"/>
    </row>
    <row r="267" spans="1:13" x14ac:dyDescent="0.2">
      <c r="A267" s="101" t="s">
        <v>259</v>
      </c>
      <c r="B267" s="110"/>
      <c r="C267" s="493" t="s">
        <v>110</v>
      </c>
      <c r="D267" s="546">
        <v>0</v>
      </c>
      <c r="E267" s="549">
        <v>0</v>
      </c>
      <c r="F267" s="555"/>
      <c r="G267" s="510">
        <f t="shared" si="19"/>
        <v>0</v>
      </c>
      <c r="I267" s="80"/>
      <c r="J267" s="79"/>
      <c r="K267" s="79"/>
      <c r="L267" s="82"/>
      <c r="M267" s="82"/>
    </row>
    <row r="268" spans="1:13" x14ac:dyDescent="0.2">
      <c r="A268" s="101" t="s">
        <v>260</v>
      </c>
      <c r="B268" s="110"/>
      <c r="C268" s="493" t="s">
        <v>110</v>
      </c>
      <c r="D268" s="546">
        <v>0</v>
      </c>
      <c r="E268" s="549">
        <v>0</v>
      </c>
      <c r="F268" s="555"/>
      <c r="G268" s="510">
        <f t="shared" si="19"/>
        <v>0</v>
      </c>
      <c r="I268" s="80"/>
      <c r="J268" s="79"/>
      <c r="K268" s="79"/>
      <c r="L268" s="82"/>
      <c r="M268" s="82"/>
    </row>
    <row r="269" spans="1:13" x14ac:dyDescent="0.2">
      <c r="A269" s="101" t="s">
        <v>261</v>
      </c>
      <c r="B269" s="110"/>
      <c r="C269" s="493" t="s">
        <v>110</v>
      </c>
      <c r="D269" s="546">
        <v>0</v>
      </c>
      <c r="E269" s="549">
        <v>0</v>
      </c>
      <c r="F269" s="555"/>
      <c r="G269" s="510">
        <f t="shared" si="19"/>
        <v>0</v>
      </c>
      <c r="I269" s="80"/>
      <c r="J269" s="79"/>
      <c r="K269" s="79"/>
      <c r="L269" s="82"/>
      <c r="M269" s="82"/>
    </row>
    <row r="270" spans="1:13" x14ac:dyDescent="0.2">
      <c r="A270" s="101" t="s">
        <v>262</v>
      </c>
      <c r="B270" s="110"/>
      <c r="C270" s="493" t="s">
        <v>110</v>
      </c>
      <c r="D270" s="546">
        <v>0</v>
      </c>
      <c r="E270" s="549">
        <v>0</v>
      </c>
      <c r="F270" s="555"/>
      <c r="G270" s="510">
        <f t="shared" si="19"/>
        <v>0</v>
      </c>
      <c r="I270" s="80"/>
      <c r="J270" s="79"/>
      <c r="K270" s="79"/>
      <c r="L270" s="82"/>
      <c r="M270" s="82"/>
    </row>
    <row r="271" spans="1:13" x14ac:dyDescent="0.2">
      <c r="A271" s="101" t="s">
        <v>263</v>
      </c>
      <c r="B271" s="213"/>
      <c r="C271" s="493" t="s">
        <v>110</v>
      </c>
      <c r="D271" s="546">
        <v>0</v>
      </c>
      <c r="E271" s="549">
        <v>0</v>
      </c>
      <c r="F271" s="555"/>
      <c r="G271" s="510">
        <f t="shared" si="19"/>
        <v>0</v>
      </c>
      <c r="I271" s="80"/>
      <c r="J271" s="79"/>
      <c r="K271" s="79"/>
      <c r="L271" s="82"/>
      <c r="M271" s="82"/>
    </row>
    <row r="272" spans="1:13" x14ac:dyDescent="0.2">
      <c r="A272" s="101" t="s">
        <v>264</v>
      </c>
      <c r="B272" s="110"/>
      <c r="C272" s="493" t="s">
        <v>110</v>
      </c>
      <c r="D272" s="546">
        <v>0</v>
      </c>
      <c r="E272" s="549">
        <v>0</v>
      </c>
      <c r="F272" s="555"/>
      <c r="G272" s="510">
        <f t="shared" si="19"/>
        <v>0</v>
      </c>
      <c r="I272" s="80"/>
      <c r="J272" s="79"/>
      <c r="K272" s="79"/>
      <c r="L272" s="82"/>
      <c r="M272" s="82"/>
    </row>
    <row r="273" spans="1:13" ht="15.75" thickBot="1" x14ac:dyDescent="0.25">
      <c r="A273" s="109" t="s">
        <v>265</v>
      </c>
      <c r="B273" s="216"/>
      <c r="C273" s="520" t="s">
        <v>110</v>
      </c>
      <c r="D273" s="552">
        <v>0</v>
      </c>
      <c r="E273" s="842">
        <v>0</v>
      </c>
      <c r="F273" s="551"/>
      <c r="G273" s="514">
        <f t="shared" si="19"/>
        <v>0</v>
      </c>
      <c r="I273" s="80"/>
      <c r="J273" s="79"/>
      <c r="K273" s="79"/>
      <c r="L273" s="82"/>
      <c r="M273" s="82"/>
    </row>
    <row r="274" spans="1:13" ht="15.75" x14ac:dyDescent="0.2">
      <c r="A274" s="94" t="s">
        <v>266</v>
      </c>
      <c r="B274" s="206"/>
      <c r="C274" s="521"/>
      <c r="D274" s="558"/>
      <c r="E274" s="559">
        <v>0</v>
      </c>
      <c r="F274" s="559"/>
      <c r="G274" s="515"/>
      <c r="I274" s="80"/>
      <c r="J274" s="79"/>
      <c r="K274" s="79"/>
      <c r="L274" s="82"/>
      <c r="M274" s="82"/>
    </row>
    <row r="275" spans="1:13" ht="15.75" x14ac:dyDescent="0.2">
      <c r="A275" s="102" t="s">
        <v>267</v>
      </c>
      <c r="B275" s="214"/>
      <c r="C275" s="493"/>
      <c r="D275" s="546"/>
      <c r="E275" s="549">
        <v>0</v>
      </c>
      <c r="F275" s="555"/>
      <c r="G275" s="510"/>
      <c r="I275" s="80"/>
      <c r="J275" s="79"/>
      <c r="K275" s="79"/>
      <c r="L275" s="82"/>
      <c r="M275" s="82"/>
    </row>
    <row r="276" spans="1:13" ht="15.75" x14ac:dyDescent="0.2">
      <c r="A276" s="102"/>
      <c r="B276" s="218"/>
      <c r="C276" s="493"/>
      <c r="D276" s="546"/>
      <c r="E276" s="549">
        <v>0</v>
      </c>
      <c r="F276" s="549"/>
      <c r="G276" s="528"/>
      <c r="I276" s="288"/>
      <c r="J276" s="289"/>
      <c r="K276" s="79"/>
      <c r="L276" s="82"/>
      <c r="M276" s="82"/>
    </row>
    <row r="277" spans="1:13" x14ac:dyDescent="0.2">
      <c r="A277" s="101" t="s">
        <v>269</v>
      </c>
      <c r="B277" s="213"/>
      <c r="C277" s="493" t="s">
        <v>344</v>
      </c>
      <c r="D277" s="494">
        <v>12.120000000000001</v>
      </c>
      <c r="E277" s="319">
        <v>12</v>
      </c>
      <c r="F277" s="527"/>
      <c r="G277" s="510">
        <f t="shared" ref="G277:G280" si="20">E277-D277</f>
        <v>-0.12000000000000099</v>
      </c>
      <c r="I277" s="288"/>
      <c r="J277" s="289"/>
      <c r="K277" s="79"/>
      <c r="L277" s="82"/>
      <c r="M277" s="82"/>
    </row>
    <row r="278" spans="1:13" ht="15.75" x14ac:dyDescent="0.2">
      <c r="A278" s="102" t="s">
        <v>270</v>
      </c>
      <c r="B278" s="213"/>
      <c r="C278" s="493"/>
      <c r="D278" s="494"/>
      <c r="E278" s="319">
        <v>0</v>
      </c>
      <c r="F278" s="527"/>
      <c r="G278" s="510"/>
      <c r="I278" s="288"/>
      <c r="J278" s="289"/>
      <c r="K278" s="79"/>
      <c r="L278" s="82"/>
      <c r="M278" s="82"/>
    </row>
    <row r="279" spans="1:13" x14ac:dyDescent="0.2">
      <c r="A279" s="112" t="s">
        <v>271</v>
      </c>
      <c r="B279" s="213"/>
      <c r="C279" s="493" t="s">
        <v>344</v>
      </c>
      <c r="D279" s="494">
        <v>12.120000000000001</v>
      </c>
      <c r="E279" s="319">
        <v>12</v>
      </c>
      <c r="F279" s="527"/>
      <c r="G279" s="510">
        <f t="shared" si="20"/>
        <v>-0.12000000000000099</v>
      </c>
      <c r="I279" s="288"/>
      <c r="J279" s="289"/>
      <c r="K279" s="79"/>
      <c r="L279" s="82"/>
      <c r="M279" s="82"/>
    </row>
    <row r="280" spans="1:13" ht="30" x14ac:dyDescent="0.2">
      <c r="A280" s="112" t="s">
        <v>272</v>
      </c>
      <c r="B280" s="213"/>
      <c r="C280" s="493" t="s">
        <v>344</v>
      </c>
      <c r="D280" s="560">
        <v>0</v>
      </c>
      <c r="E280" s="847">
        <v>0</v>
      </c>
      <c r="F280" s="904"/>
      <c r="G280" s="510">
        <f t="shared" si="20"/>
        <v>0</v>
      </c>
      <c r="I280" s="288"/>
      <c r="J280" s="289"/>
      <c r="K280" s="79"/>
      <c r="L280" s="82"/>
      <c r="M280" s="82"/>
    </row>
    <row r="281" spans="1:13" x14ac:dyDescent="0.2">
      <c r="A281" s="112" t="s">
        <v>273</v>
      </c>
      <c r="B281" s="110"/>
      <c r="C281" s="493" t="s">
        <v>344</v>
      </c>
      <c r="D281" s="494">
        <v>222.2</v>
      </c>
      <c r="E281" s="319">
        <v>222</v>
      </c>
      <c r="F281" s="527"/>
      <c r="G281" s="510">
        <f t="shared" ref="G281:G302" si="21">E281-D281</f>
        <v>-0.19999999999998863</v>
      </c>
      <c r="I281" s="288"/>
      <c r="J281" s="289"/>
      <c r="K281" s="79"/>
      <c r="L281" s="82"/>
      <c r="M281" s="82"/>
    </row>
    <row r="282" spans="1:13" ht="30" x14ac:dyDescent="0.2">
      <c r="A282" s="316" t="s">
        <v>274</v>
      </c>
      <c r="B282" s="296"/>
      <c r="C282" s="493" t="s">
        <v>344</v>
      </c>
      <c r="D282" s="494">
        <v>38.380000000000003</v>
      </c>
      <c r="E282" s="319">
        <v>38</v>
      </c>
      <c r="F282" s="527"/>
      <c r="G282" s="510">
        <f t="shared" si="21"/>
        <v>-0.38000000000000256</v>
      </c>
      <c r="I282" s="288"/>
      <c r="J282" s="289"/>
      <c r="K282" s="79"/>
      <c r="L282" s="82"/>
      <c r="M282" s="82"/>
    </row>
    <row r="283" spans="1:13" ht="15.75" x14ac:dyDescent="0.2">
      <c r="A283" s="113" t="s">
        <v>275</v>
      </c>
      <c r="B283" s="213"/>
      <c r="C283" s="493"/>
      <c r="D283" s="494"/>
      <c r="E283" s="319">
        <v>0</v>
      </c>
      <c r="F283" s="527"/>
      <c r="G283" s="510"/>
      <c r="I283" s="288"/>
      <c r="J283" s="289"/>
      <c r="K283" s="79"/>
      <c r="L283" s="82"/>
      <c r="M283" s="82"/>
    </row>
    <row r="284" spans="1:13" x14ac:dyDescent="0.2">
      <c r="A284" s="112" t="s">
        <v>276</v>
      </c>
      <c r="B284" s="213"/>
      <c r="C284" s="493" t="s">
        <v>344</v>
      </c>
      <c r="D284" s="494">
        <v>39.39</v>
      </c>
      <c r="E284" s="319">
        <v>39</v>
      </c>
      <c r="F284" s="527"/>
      <c r="G284" s="510">
        <f t="shared" si="21"/>
        <v>-0.39000000000000057</v>
      </c>
      <c r="I284" s="288"/>
      <c r="J284" s="289"/>
      <c r="K284" s="79"/>
      <c r="L284" s="82"/>
      <c r="M284" s="82"/>
    </row>
    <row r="285" spans="1:13" x14ac:dyDescent="0.2">
      <c r="A285" s="112" t="s">
        <v>277</v>
      </c>
      <c r="B285" s="213"/>
      <c r="C285" s="493" t="s">
        <v>344</v>
      </c>
      <c r="D285" s="494">
        <v>140.39000000000001</v>
      </c>
      <c r="E285" s="319">
        <v>140</v>
      </c>
      <c r="F285" s="527"/>
      <c r="G285" s="510">
        <f t="shared" si="21"/>
        <v>-0.39000000000001478</v>
      </c>
      <c r="I285" s="288"/>
      <c r="J285" s="289"/>
      <c r="K285" s="79"/>
      <c r="L285" s="82"/>
      <c r="M285" s="82"/>
    </row>
    <row r="286" spans="1:13" x14ac:dyDescent="0.2">
      <c r="A286" s="112" t="s">
        <v>278</v>
      </c>
      <c r="B286" s="213"/>
      <c r="C286" s="493" t="s">
        <v>344</v>
      </c>
      <c r="D286" s="494">
        <v>767.6</v>
      </c>
      <c r="E286" s="319">
        <v>768</v>
      </c>
      <c r="F286" s="527"/>
      <c r="G286" s="510">
        <f t="shared" si="21"/>
        <v>0.39999999999997726</v>
      </c>
      <c r="I286" s="288"/>
      <c r="J286" s="289"/>
      <c r="K286" s="79"/>
      <c r="L286" s="82"/>
      <c r="M286" s="82"/>
    </row>
    <row r="287" spans="1:13" x14ac:dyDescent="0.2">
      <c r="A287" s="101" t="s">
        <v>279</v>
      </c>
      <c r="B287" s="213"/>
      <c r="C287" s="493" t="s">
        <v>344</v>
      </c>
      <c r="D287" s="560">
        <v>0</v>
      </c>
      <c r="E287" s="847">
        <v>0</v>
      </c>
      <c r="F287" s="904"/>
      <c r="G287" s="510">
        <f t="shared" si="21"/>
        <v>0</v>
      </c>
      <c r="I287" s="288"/>
      <c r="J287" s="289"/>
      <c r="K287" s="79"/>
      <c r="L287" s="82"/>
      <c r="M287" s="82"/>
    </row>
    <row r="288" spans="1:13" x14ac:dyDescent="0.2">
      <c r="A288" s="112" t="s">
        <v>276</v>
      </c>
      <c r="B288" s="213"/>
      <c r="C288" s="493" t="s">
        <v>344</v>
      </c>
      <c r="D288" s="494">
        <v>50.5</v>
      </c>
      <c r="E288" s="319">
        <v>51</v>
      </c>
      <c r="F288" s="527"/>
      <c r="G288" s="510">
        <f t="shared" si="21"/>
        <v>0.5</v>
      </c>
      <c r="I288" s="288"/>
      <c r="J288" s="289"/>
      <c r="K288" s="79"/>
      <c r="L288" s="82"/>
      <c r="M288" s="82"/>
    </row>
    <row r="289" spans="1:13" x14ac:dyDescent="0.2">
      <c r="A289" s="112" t="s">
        <v>277</v>
      </c>
      <c r="B289" s="213"/>
      <c r="C289" s="493" t="s">
        <v>344</v>
      </c>
      <c r="D289" s="494">
        <v>175.74</v>
      </c>
      <c r="E289" s="319">
        <v>176</v>
      </c>
      <c r="F289" s="527"/>
      <c r="G289" s="510">
        <f t="shared" si="21"/>
        <v>0.25999999999999091</v>
      </c>
      <c r="I289" s="288"/>
      <c r="J289" s="289"/>
      <c r="K289" s="79"/>
      <c r="L289" s="82"/>
      <c r="M289" s="82"/>
    </row>
    <row r="290" spans="1:13" x14ac:dyDescent="0.2">
      <c r="A290" s="112" t="s">
        <v>278</v>
      </c>
      <c r="B290" s="213"/>
      <c r="C290" s="493" t="s">
        <v>344</v>
      </c>
      <c r="D290" s="494">
        <v>966.57</v>
      </c>
      <c r="E290" s="319">
        <v>967</v>
      </c>
      <c r="F290" s="527"/>
      <c r="G290" s="510">
        <f t="shared" si="21"/>
        <v>0.42999999999994998</v>
      </c>
      <c r="I290" s="288"/>
      <c r="J290" s="289"/>
      <c r="K290" s="289"/>
      <c r="L290" s="82"/>
      <c r="M290" s="82"/>
    </row>
    <row r="291" spans="1:13" ht="15.75" x14ac:dyDescent="0.2">
      <c r="A291" s="102" t="s">
        <v>280</v>
      </c>
      <c r="B291" s="213"/>
      <c r="C291" s="493"/>
      <c r="D291" s="494"/>
      <c r="E291" s="319">
        <v>0</v>
      </c>
      <c r="F291" s="527"/>
      <c r="G291" s="510"/>
      <c r="I291" s="288"/>
      <c r="J291" s="289"/>
      <c r="K291" s="79"/>
      <c r="L291" s="82"/>
      <c r="M291" s="82"/>
    </row>
    <row r="292" spans="1:13" ht="15.75" x14ac:dyDescent="0.2">
      <c r="A292" s="113" t="s">
        <v>269</v>
      </c>
      <c r="B292" s="213"/>
      <c r="C292" s="493" t="s">
        <v>344</v>
      </c>
      <c r="D292" s="494">
        <v>27.27</v>
      </c>
      <c r="E292" s="319">
        <v>27</v>
      </c>
      <c r="F292" s="527"/>
      <c r="G292" s="510">
        <f t="shared" si="21"/>
        <v>-0.26999999999999957</v>
      </c>
      <c r="I292" s="288"/>
      <c r="J292" s="289"/>
      <c r="K292" s="79"/>
      <c r="L292" s="82"/>
      <c r="M292" s="82"/>
    </row>
    <row r="293" spans="1:13" ht="15.75" x14ac:dyDescent="0.2">
      <c r="A293" s="102" t="s">
        <v>281</v>
      </c>
      <c r="B293" s="213"/>
      <c r="C293" s="493"/>
      <c r="D293" s="494"/>
      <c r="E293" s="319">
        <v>0</v>
      </c>
      <c r="F293" s="527"/>
      <c r="G293" s="510"/>
      <c r="I293" s="288"/>
      <c r="J293" s="289"/>
      <c r="K293" s="79"/>
      <c r="L293" s="82"/>
      <c r="M293" s="82"/>
    </row>
    <row r="294" spans="1:13" x14ac:dyDescent="0.2">
      <c r="A294" s="101" t="s">
        <v>282</v>
      </c>
      <c r="B294" s="213"/>
      <c r="C294" s="493" t="s">
        <v>344</v>
      </c>
      <c r="D294" s="494">
        <v>96.960000000000008</v>
      </c>
      <c r="E294" s="319">
        <v>97</v>
      </c>
      <c r="F294" s="527"/>
      <c r="G294" s="510">
        <f t="shared" si="21"/>
        <v>3.9999999999992042E-2</v>
      </c>
      <c r="I294" s="288"/>
      <c r="J294" s="289"/>
      <c r="K294" s="79"/>
      <c r="L294" s="82"/>
      <c r="M294" s="82"/>
    </row>
    <row r="295" spans="1:13" ht="15.75" thickBot="1" x14ac:dyDescent="0.25">
      <c r="A295" s="114" t="s">
        <v>283</v>
      </c>
      <c r="B295" s="292"/>
      <c r="C295" s="520" t="s">
        <v>344</v>
      </c>
      <c r="D295" s="494">
        <v>147.46</v>
      </c>
      <c r="E295" s="319">
        <v>147</v>
      </c>
      <c r="F295" s="902"/>
      <c r="G295" s="514">
        <f t="shared" si="21"/>
        <v>-0.46000000000000796</v>
      </c>
      <c r="I295" s="288"/>
      <c r="J295" s="289"/>
      <c r="K295" s="79"/>
      <c r="L295" s="82"/>
      <c r="M295" s="82"/>
    </row>
    <row r="296" spans="1:13" ht="15.75" x14ac:dyDescent="0.2">
      <c r="A296" s="94" t="s">
        <v>284</v>
      </c>
      <c r="B296" s="206"/>
      <c r="C296" s="521"/>
      <c r="D296" s="561"/>
      <c r="E296" s="562">
        <v>0</v>
      </c>
      <c r="F296" s="562"/>
      <c r="G296" s="515"/>
      <c r="I296" s="288"/>
      <c r="J296" s="289"/>
      <c r="K296" s="79"/>
      <c r="L296" s="82"/>
      <c r="M296" s="82"/>
    </row>
    <row r="297" spans="1:13" ht="65.25" customHeight="1" x14ac:dyDescent="0.2">
      <c r="A297" s="101" t="s">
        <v>285</v>
      </c>
      <c r="B297" s="213"/>
      <c r="C297" s="493" t="s">
        <v>344</v>
      </c>
      <c r="D297" s="494">
        <v>109.08</v>
      </c>
      <c r="E297" s="319">
        <v>109</v>
      </c>
      <c r="F297" s="527"/>
      <c r="G297" s="510">
        <f t="shared" si="21"/>
        <v>-7.9999999999998295E-2</v>
      </c>
      <c r="I297" s="288"/>
      <c r="J297" s="289"/>
      <c r="K297" s="79"/>
      <c r="L297" s="82"/>
      <c r="M297" s="82"/>
    </row>
    <row r="298" spans="1:13" ht="66.75" customHeight="1" x14ac:dyDescent="0.2">
      <c r="A298" s="101" t="s">
        <v>300</v>
      </c>
      <c r="B298" s="213"/>
      <c r="C298" s="493" t="s">
        <v>344</v>
      </c>
      <c r="D298" s="560">
        <v>0</v>
      </c>
      <c r="E298" s="847">
        <v>0</v>
      </c>
      <c r="F298" s="904"/>
      <c r="G298" s="510">
        <f t="shared" si="21"/>
        <v>0</v>
      </c>
      <c r="I298" s="288"/>
      <c r="J298" s="289"/>
      <c r="K298" s="79"/>
      <c r="L298" s="82"/>
      <c r="M298" s="82"/>
    </row>
    <row r="299" spans="1:13" ht="15.75" x14ac:dyDescent="0.2">
      <c r="A299" s="102" t="s">
        <v>301</v>
      </c>
      <c r="B299" s="214"/>
      <c r="C299" s="493"/>
      <c r="D299" s="494"/>
      <c r="E299" s="319">
        <v>0</v>
      </c>
      <c r="F299" s="527"/>
      <c r="G299" s="510"/>
      <c r="I299" s="288"/>
      <c r="J299" s="289"/>
      <c r="K299" s="79"/>
      <c r="L299" s="82"/>
      <c r="M299" s="82"/>
    </row>
    <row r="300" spans="1:13" ht="30" x14ac:dyDescent="0.2">
      <c r="A300" s="101" t="s">
        <v>302</v>
      </c>
      <c r="B300" s="213"/>
      <c r="C300" s="493" t="s">
        <v>344</v>
      </c>
      <c r="D300" s="494">
        <v>109.08</v>
      </c>
      <c r="E300" s="319">
        <v>109</v>
      </c>
      <c r="F300" s="527"/>
      <c r="G300" s="510">
        <f t="shared" si="21"/>
        <v>-7.9999999999998295E-2</v>
      </c>
      <c r="I300" s="288"/>
      <c r="J300" s="289"/>
      <c r="K300" s="79"/>
      <c r="L300" s="82"/>
      <c r="M300" s="82"/>
    </row>
    <row r="301" spans="1:13" ht="30" x14ac:dyDescent="0.2">
      <c r="A301" s="101" t="s">
        <v>303</v>
      </c>
      <c r="B301" s="213"/>
      <c r="C301" s="493" t="s">
        <v>344</v>
      </c>
      <c r="D301" s="560">
        <v>0</v>
      </c>
      <c r="E301" s="847">
        <v>0</v>
      </c>
      <c r="F301" s="904"/>
      <c r="G301" s="510">
        <f t="shared" si="21"/>
        <v>0</v>
      </c>
      <c r="I301" s="288"/>
      <c r="J301" s="289"/>
      <c r="K301" s="79"/>
      <c r="L301" s="82"/>
      <c r="M301" s="82"/>
    </row>
    <row r="302" spans="1:13" ht="36" customHeight="1" thickBot="1" x14ac:dyDescent="0.25">
      <c r="A302" s="103" t="s">
        <v>304</v>
      </c>
      <c r="B302" s="219"/>
      <c r="C302" s="518" t="s">
        <v>344</v>
      </c>
      <c r="D302" s="849">
        <v>0</v>
      </c>
      <c r="E302" s="847">
        <v>0</v>
      </c>
      <c r="F302" s="905"/>
      <c r="G302" s="513">
        <f t="shared" si="21"/>
        <v>0</v>
      </c>
      <c r="I302" s="288"/>
      <c r="J302" s="289"/>
      <c r="K302" s="79"/>
      <c r="L302" s="82"/>
      <c r="M302" s="82"/>
    </row>
    <row r="303" spans="1:13" x14ac:dyDescent="0.2">
      <c r="B303" s="115"/>
      <c r="L303" s="82"/>
      <c r="M303" s="82"/>
    </row>
    <row r="304" spans="1:13" x14ac:dyDescent="0.2">
      <c r="B304" s="115"/>
      <c r="L304" s="82"/>
      <c r="M304" s="82"/>
    </row>
    <row r="305" spans="2:13" x14ac:dyDescent="0.2">
      <c r="B305" s="115"/>
      <c r="L305" s="82"/>
      <c r="M305" s="82"/>
    </row>
    <row r="306" spans="2:13" x14ac:dyDescent="0.2">
      <c r="B306" s="115"/>
      <c r="L306" s="82"/>
      <c r="M306" s="82"/>
    </row>
    <row r="307" spans="2:13" x14ac:dyDescent="0.2">
      <c r="B307" s="115"/>
      <c r="L307" s="82"/>
      <c r="M307" s="82"/>
    </row>
    <row r="308" spans="2:13" x14ac:dyDescent="0.2">
      <c r="B308" s="115"/>
      <c r="L308" s="82"/>
      <c r="M308" s="82"/>
    </row>
    <row r="309" spans="2:13" x14ac:dyDescent="0.2">
      <c r="B309" s="115"/>
      <c r="L309" s="82"/>
      <c r="M309" s="82"/>
    </row>
    <row r="310" spans="2:13" x14ac:dyDescent="0.2">
      <c r="B310" s="115"/>
      <c r="L310" s="82"/>
      <c r="M310" s="82"/>
    </row>
    <row r="311" spans="2:13" x14ac:dyDescent="0.2">
      <c r="B311" s="115"/>
      <c r="L311" s="82"/>
      <c r="M311" s="82"/>
    </row>
    <row r="312" spans="2:13" x14ac:dyDescent="0.2">
      <c r="B312" s="115"/>
      <c r="D312" s="563"/>
      <c r="E312" s="563"/>
      <c r="F312" s="563"/>
      <c r="I312" s="82"/>
      <c r="J312" s="82"/>
      <c r="K312" s="82"/>
      <c r="L312" s="82"/>
      <c r="M312" s="82"/>
    </row>
    <row r="313" spans="2:13" x14ac:dyDescent="0.2">
      <c r="B313" s="115"/>
      <c r="D313" s="563"/>
      <c r="E313" s="563"/>
      <c r="F313" s="563"/>
      <c r="I313" s="82"/>
      <c r="J313" s="82"/>
      <c r="K313" s="82"/>
      <c r="L313" s="82"/>
      <c r="M313" s="82"/>
    </row>
    <row r="314" spans="2:13" x14ac:dyDescent="0.2">
      <c r="B314" s="115"/>
      <c r="D314" s="563"/>
      <c r="E314" s="563"/>
      <c r="F314" s="563"/>
      <c r="I314" s="82"/>
      <c r="J314" s="82"/>
      <c r="K314" s="82"/>
      <c r="L314" s="82"/>
      <c r="M314" s="82"/>
    </row>
    <row r="315" spans="2:13" x14ac:dyDescent="0.2">
      <c r="B315" s="115"/>
      <c r="D315" s="563"/>
      <c r="E315" s="563"/>
      <c r="F315" s="563"/>
      <c r="I315" s="82"/>
      <c r="J315" s="82"/>
      <c r="K315" s="82"/>
      <c r="L315" s="82"/>
      <c r="M315" s="82"/>
    </row>
    <row r="316" spans="2:13" x14ac:dyDescent="0.2">
      <c r="B316" s="115"/>
      <c r="D316" s="563"/>
      <c r="E316" s="563"/>
      <c r="F316" s="563"/>
      <c r="I316" s="82"/>
      <c r="J316" s="82"/>
      <c r="K316" s="82"/>
      <c r="L316" s="82"/>
      <c r="M316" s="82"/>
    </row>
    <row r="317" spans="2:13" x14ac:dyDescent="0.2">
      <c r="B317" s="115"/>
      <c r="D317" s="563"/>
      <c r="E317" s="563"/>
      <c r="F317" s="563"/>
      <c r="I317" s="82"/>
      <c r="J317" s="82"/>
      <c r="K317" s="82"/>
      <c r="L317" s="82"/>
      <c r="M317" s="82"/>
    </row>
    <row r="318" spans="2:13" x14ac:dyDescent="0.2">
      <c r="B318" s="115"/>
      <c r="D318" s="563"/>
      <c r="E318" s="563"/>
      <c r="F318" s="563"/>
      <c r="I318" s="82"/>
      <c r="J318" s="82"/>
      <c r="K318" s="82"/>
      <c r="L318" s="82"/>
      <c r="M318" s="82"/>
    </row>
  </sheetData>
  <phoneticPr fontId="6" type="noConversion"/>
  <pageMargins left="0.9055118110236221" right="0.19685039370078741" top="0.27559055118110237" bottom="0.31496062992125984" header="0.19685039370078741" footer="0.19685039370078741"/>
  <pageSetup paperSize="9" scale="56" fitToHeight="5" orientation="portrait" r:id="rId1"/>
  <headerFooter alignWithMargins="0">
    <oddFooter>&amp;L&amp;Z&amp;F</oddFooter>
  </headerFooter>
  <rowBreaks count="7" manualBreakCount="7">
    <brk id="40" max="6" man="1"/>
    <brk id="65" max="6" man="1"/>
    <brk id="90" max="6" man="1"/>
    <brk id="111" max="6" man="1"/>
    <brk id="136" max="6" man="1"/>
    <brk id="221" max="6" man="1"/>
    <brk id="259"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
  <sheetViews>
    <sheetView topLeftCell="A2" zoomScale="70" zoomScaleNormal="70" workbookViewId="0">
      <selection activeCell="E11" sqref="E11"/>
    </sheetView>
  </sheetViews>
  <sheetFormatPr defaultColWidth="9.140625" defaultRowHeight="15" x14ac:dyDescent="0.2"/>
  <cols>
    <col min="1" max="1" width="49.85546875" style="179" customWidth="1"/>
    <col min="2" max="2" width="54.28515625" style="179" customWidth="1"/>
    <col min="3" max="3" width="13.5703125" style="179" customWidth="1"/>
    <col min="4" max="5" width="17.140625" style="179" customWidth="1"/>
    <col min="6" max="6" width="13.28515625" style="179" customWidth="1"/>
    <col min="7" max="9" width="0" style="179" hidden="1" customWidth="1"/>
    <col min="10" max="10" width="9.140625" style="179"/>
    <col min="11" max="13" width="16.28515625" style="179" customWidth="1"/>
    <col min="14" max="16384" width="9.140625" style="179"/>
  </cols>
  <sheetData>
    <row r="1" spans="1:253" ht="15.75" x14ac:dyDescent="0.25">
      <c r="A1" s="325" t="s">
        <v>835</v>
      </c>
      <c r="B1" s="70"/>
      <c r="C1" s="70"/>
      <c r="D1" s="72"/>
      <c r="E1" s="72"/>
      <c r="F1" s="70"/>
      <c r="G1" s="70"/>
      <c r="H1" s="70"/>
      <c r="I1" s="70"/>
      <c r="J1" s="70"/>
    </row>
    <row r="2" spans="1:253" ht="15" customHeight="1" x14ac:dyDescent="0.25">
      <c r="A2" s="72"/>
      <c r="B2" s="70"/>
      <c r="C2" s="70"/>
      <c r="D2" s="70"/>
      <c r="E2" s="70"/>
      <c r="F2" s="70"/>
      <c r="G2" s="70"/>
      <c r="H2" s="70"/>
      <c r="I2" s="70"/>
      <c r="J2" s="70"/>
    </row>
    <row r="3" spans="1:253" ht="21.75" customHeight="1" x14ac:dyDescent="0.25">
      <c r="A3" s="72" t="s">
        <v>523</v>
      </c>
      <c r="B3" s="70"/>
      <c r="C3" s="70"/>
      <c r="D3" s="70"/>
      <c r="E3" s="70"/>
      <c r="F3" s="70"/>
      <c r="G3" s="70"/>
      <c r="H3" s="70"/>
      <c r="I3" s="70"/>
      <c r="J3" s="70"/>
    </row>
    <row r="4" spans="1:253" ht="20.25" customHeight="1" x14ac:dyDescent="0.25">
      <c r="A4" s="72"/>
      <c r="B4" s="70"/>
      <c r="C4" s="70"/>
      <c r="D4" s="70"/>
      <c r="E4" s="70"/>
      <c r="F4" s="70"/>
      <c r="G4" s="70"/>
      <c r="H4" s="70"/>
      <c r="I4" s="70"/>
      <c r="J4" s="70"/>
    </row>
    <row r="5" spans="1:253" ht="15.75" x14ac:dyDescent="0.25">
      <c r="A5" s="72" t="s">
        <v>334</v>
      </c>
      <c r="B5" s="70"/>
      <c r="C5" s="70"/>
      <c r="D5" s="70"/>
      <c r="E5" s="70"/>
      <c r="F5" s="70"/>
      <c r="G5" s="70"/>
      <c r="H5" s="70"/>
      <c r="I5" s="70"/>
    </row>
    <row r="6" spans="1:253" ht="16.5" thickBot="1" x14ac:dyDescent="0.3">
      <c r="A6" s="22"/>
      <c r="B6" s="22"/>
      <c r="C6" s="235"/>
      <c r="D6" s="235"/>
      <c r="E6" s="235"/>
      <c r="F6" s="235"/>
      <c r="G6" s="72"/>
      <c r="H6" s="72"/>
      <c r="I6" s="72"/>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c r="IC6" s="180"/>
      <c r="ID6" s="180"/>
      <c r="IE6" s="180"/>
      <c r="IF6" s="180"/>
      <c r="IG6" s="180"/>
      <c r="IH6" s="180"/>
      <c r="II6" s="180"/>
      <c r="IJ6" s="180"/>
      <c r="IK6" s="180"/>
      <c r="IL6" s="180"/>
      <c r="IM6" s="180"/>
      <c r="IN6" s="180"/>
      <c r="IO6" s="180"/>
      <c r="IP6" s="180"/>
      <c r="IQ6" s="180"/>
      <c r="IR6" s="180"/>
      <c r="IS6" s="180"/>
    </row>
    <row r="7" spans="1:253" ht="102.75" customHeight="1" thickBot="1" x14ac:dyDescent="0.3">
      <c r="A7" s="6" t="s">
        <v>338</v>
      </c>
      <c r="B7" s="7" t="s">
        <v>339</v>
      </c>
      <c r="C7" s="8" t="s">
        <v>335</v>
      </c>
      <c r="D7" s="61" t="s">
        <v>820</v>
      </c>
      <c r="E7" s="61" t="s">
        <v>836</v>
      </c>
      <c r="F7" s="7" t="s">
        <v>341</v>
      </c>
      <c r="G7" s="180"/>
      <c r="H7" s="180"/>
      <c r="I7" s="180"/>
    </row>
    <row r="8" spans="1:253" ht="19.5" customHeight="1" thickBot="1" x14ac:dyDescent="0.3">
      <c r="A8" s="6"/>
      <c r="B8" s="34"/>
      <c r="C8" s="8"/>
      <c r="D8" s="7"/>
      <c r="E8" s="7"/>
      <c r="F8" s="7" t="s">
        <v>343</v>
      </c>
      <c r="G8" s="180"/>
      <c r="H8" s="180"/>
      <c r="I8" s="180"/>
    </row>
    <row r="9" spans="1:253" ht="15.75" x14ac:dyDescent="0.25">
      <c r="A9" s="35" t="s">
        <v>336</v>
      </c>
      <c r="B9" s="24"/>
      <c r="C9" s="36"/>
      <c r="D9" s="75"/>
      <c r="E9" s="75"/>
      <c r="F9" s="76"/>
      <c r="G9" s="194"/>
    </row>
    <row r="10" spans="1:253" x14ac:dyDescent="0.2">
      <c r="A10" s="41" t="s">
        <v>337</v>
      </c>
      <c r="B10" s="183"/>
      <c r="C10" s="38" t="s">
        <v>344</v>
      </c>
      <c r="D10" s="59">
        <v>150</v>
      </c>
      <c r="E10" s="59">
        <v>150</v>
      </c>
      <c r="F10" s="491">
        <f>E10-D10</f>
        <v>0</v>
      </c>
      <c r="G10" s="194"/>
    </row>
    <row r="11" spans="1:253" ht="16.5" thickBot="1" x14ac:dyDescent="0.25">
      <c r="A11" s="182"/>
      <c r="B11" s="236"/>
      <c r="C11" s="185"/>
      <c r="D11" s="60"/>
      <c r="E11" s="60"/>
      <c r="F11" s="66"/>
      <c r="G11" s="194"/>
    </row>
  </sheetData>
  <phoneticPr fontId="6" type="noConversion"/>
  <pageMargins left="0.27559055118110237" right="0.19685039370078741" top="0.39370078740157483" bottom="0.98425196850393704" header="0.23622047244094491" footer="0.51181102362204722"/>
  <pageSetup paperSize="9" scale="61"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500"/>
  <sheetViews>
    <sheetView zoomScale="70" zoomScaleNormal="70" zoomScaleSheetLayoutView="85" workbookViewId="0">
      <selection activeCell="A7" sqref="A7"/>
    </sheetView>
  </sheetViews>
  <sheetFormatPr defaultColWidth="9.140625" defaultRowHeight="15" x14ac:dyDescent="0.2"/>
  <cols>
    <col min="1" max="1" width="56.28515625" style="179" customWidth="1"/>
    <col min="2" max="2" width="23.28515625" style="179" customWidth="1"/>
    <col min="3" max="3" width="11" style="860" customWidth="1"/>
    <col min="4" max="5" width="15" style="179" customWidth="1"/>
    <col min="6" max="6" width="16" style="179" customWidth="1"/>
    <col min="7" max="7" width="12.85546875" style="179" customWidth="1"/>
    <col min="8" max="8" width="15.7109375" style="179" customWidth="1"/>
    <col min="9" max="16384" width="9.140625" style="179"/>
  </cols>
  <sheetData>
    <row r="1" spans="1:251" ht="15.75" x14ac:dyDescent="0.25">
      <c r="A1" s="72" t="s">
        <v>835</v>
      </c>
      <c r="B1" s="70"/>
      <c r="C1" s="71"/>
      <c r="D1" s="72"/>
      <c r="E1" s="72"/>
      <c r="F1" s="70"/>
    </row>
    <row r="2" spans="1:251" ht="16.5" customHeight="1" x14ac:dyDescent="0.25">
      <c r="A2" s="72"/>
      <c r="B2" s="70"/>
      <c r="C2" s="71"/>
      <c r="D2" s="70"/>
      <c r="E2" s="70"/>
      <c r="F2" s="70"/>
    </row>
    <row r="3" spans="1:251" ht="15.75" x14ac:dyDescent="0.25">
      <c r="A3" s="72" t="s">
        <v>887</v>
      </c>
      <c r="B3" s="70"/>
      <c r="C3" s="71"/>
      <c r="D3" s="70"/>
      <c r="E3" s="70"/>
      <c r="F3" s="70"/>
    </row>
    <row r="4" spans="1:251" ht="15.75" x14ac:dyDescent="0.25">
      <c r="A4" s="72"/>
      <c r="B4" s="70"/>
      <c r="C4" s="71"/>
      <c r="D4" s="70"/>
      <c r="E4" s="70"/>
      <c r="F4" s="70"/>
    </row>
    <row r="5" spans="1:251" ht="15.75" x14ac:dyDescent="0.25">
      <c r="A5" s="72" t="s">
        <v>886</v>
      </c>
      <c r="B5" s="72"/>
      <c r="C5" s="896"/>
      <c r="D5" s="72"/>
      <c r="E5" s="72"/>
      <c r="F5" s="72"/>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0"/>
      <c r="HD5" s="180"/>
      <c r="HE5" s="180"/>
      <c r="HF5" s="180"/>
      <c r="HG5" s="180"/>
      <c r="HH5" s="180"/>
      <c r="HI5" s="180"/>
      <c r="HJ5" s="180"/>
      <c r="HK5" s="180"/>
      <c r="HL5" s="180"/>
      <c r="HM5" s="180"/>
      <c r="HN5" s="180"/>
      <c r="HO5" s="180"/>
      <c r="HP5" s="180"/>
      <c r="HQ5" s="180"/>
      <c r="HR5" s="180"/>
      <c r="HS5" s="180"/>
      <c r="HT5" s="180"/>
      <c r="HU5" s="180"/>
      <c r="HV5" s="180"/>
      <c r="HW5" s="180"/>
      <c r="HX5" s="180"/>
      <c r="HY5" s="180"/>
      <c r="HZ5" s="180"/>
      <c r="IA5" s="180"/>
      <c r="IB5" s="180"/>
      <c r="IC5" s="180"/>
      <c r="ID5" s="180"/>
      <c r="IE5" s="180"/>
      <c r="IF5" s="180"/>
      <c r="IG5" s="180"/>
      <c r="IH5" s="180"/>
      <c r="II5" s="180"/>
      <c r="IJ5" s="180"/>
      <c r="IK5" s="180"/>
      <c r="IL5" s="180"/>
      <c r="IM5" s="180"/>
      <c r="IN5" s="180"/>
      <c r="IO5" s="180"/>
      <c r="IP5" s="180"/>
      <c r="IQ5" s="180"/>
    </row>
    <row r="6" spans="1:251" ht="15.75" thickBot="1" x14ac:dyDescent="0.25">
      <c r="A6" s="70"/>
      <c r="B6" s="70"/>
      <c r="C6" s="71"/>
      <c r="D6" s="70"/>
      <c r="E6" s="70"/>
      <c r="F6" s="70"/>
    </row>
    <row r="7" spans="1:251" ht="129.75" customHeight="1" thickBot="1" x14ac:dyDescent="0.25">
      <c r="A7" s="895" t="s">
        <v>338</v>
      </c>
      <c r="B7" s="893" t="s">
        <v>339</v>
      </c>
      <c r="C7" s="894" t="s">
        <v>340</v>
      </c>
      <c r="D7" s="893" t="s">
        <v>885</v>
      </c>
      <c r="E7" s="893" t="s">
        <v>884</v>
      </c>
      <c r="F7" s="893" t="s">
        <v>883</v>
      </c>
    </row>
    <row r="8" spans="1:251" ht="15.75" customHeight="1" x14ac:dyDescent="0.2">
      <c r="A8" s="892"/>
      <c r="B8" s="891"/>
      <c r="C8" s="890"/>
      <c r="D8" s="889"/>
      <c r="E8" s="889"/>
      <c r="F8" s="888" t="s">
        <v>343</v>
      </c>
    </row>
    <row r="9" spans="1:251" ht="15.75" x14ac:dyDescent="0.2">
      <c r="A9" s="878" t="s">
        <v>882</v>
      </c>
      <c r="B9" s="887"/>
      <c r="C9" s="886"/>
      <c r="D9" s="885"/>
      <c r="E9" s="885"/>
      <c r="F9" s="884"/>
    </row>
    <row r="10" spans="1:251" ht="15.75" x14ac:dyDescent="0.2">
      <c r="A10" s="874"/>
      <c r="B10" s="887"/>
      <c r="C10" s="886"/>
      <c r="D10" s="885"/>
      <c r="E10" s="885"/>
      <c r="F10" s="884"/>
    </row>
    <row r="11" spans="1:251" x14ac:dyDescent="0.2">
      <c r="A11" s="872" t="s">
        <v>881</v>
      </c>
      <c r="B11" s="871" t="s">
        <v>843</v>
      </c>
      <c r="C11" s="871" t="s">
        <v>386</v>
      </c>
      <c r="D11" s="869">
        <v>1</v>
      </c>
      <c r="E11" s="869">
        <v>1</v>
      </c>
      <c r="F11" s="873">
        <f>E11-D11</f>
        <v>0</v>
      </c>
      <c r="J11" s="883"/>
    </row>
    <row r="12" spans="1:251" x14ac:dyDescent="0.2">
      <c r="A12" s="872" t="s">
        <v>880</v>
      </c>
      <c r="B12" s="871" t="s">
        <v>843</v>
      </c>
      <c r="C12" s="871" t="s">
        <v>386</v>
      </c>
      <c r="D12" s="869">
        <v>1.2</v>
      </c>
      <c r="E12" s="869">
        <v>1.2</v>
      </c>
      <c r="F12" s="873">
        <f t="shared" ref="F12:F54" si="0">E12-D12</f>
        <v>0</v>
      </c>
    </row>
    <row r="13" spans="1:251" x14ac:dyDescent="0.2">
      <c r="A13" s="872" t="s">
        <v>879</v>
      </c>
      <c r="B13" s="871" t="s">
        <v>843</v>
      </c>
      <c r="C13" s="871" t="s">
        <v>386</v>
      </c>
      <c r="D13" s="869">
        <v>2.2000000000000002</v>
      </c>
      <c r="E13" s="869">
        <v>2.2000000000000002</v>
      </c>
      <c r="F13" s="873">
        <f t="shared" si="0"/>
        <v>0</v>
      </c>
    </row>
    <row r="14" spans="1:251" ht="30" x14ac:dyDescent="0.2">
      <c r="A14" s="872" t="s">
        <v>878</v>
      </c>
      <c r="B14" s="872"/>
      <c r="C14" s="871"/>
      <c r="D14" s="869"/>
      <c r="E14" s="869"/>
      <c r="F14" s="873">
        <f t="shared" si="0"/>
        <v>0</v>
      </c>
    </row>
    <row r="15" spans="1:251" s="117" customFormat="1" x14ac:dyDescent="0.2">
      <c r="A15" s="876" t="s">
        <v>877</v>
      </c>
      <c r="B15" s="871" t="s">
        <v>843</v>
      </c>
      <c r="C15" s="875" t="s">
        <v>386</v>
      </c>
      <c r="D15" s="882">
        <v>1.1000000000000001</v>
      </c>
      <c r="E15" s="882">
        <v>1.1000000000000001</v>
      </c>
      <c r="F15" s="873">
        <f t="shared" si="0"/>
        <v>0</v>
      </c>
      <c r="G15" s="179"/>
      <c r="H15" s="179"/>
      <c r="I15" s="179"/>
    </row>
    <row r="16" spans="1:251" s="117" customFormat="1" x14ac:dyDescent="0.2">
      <c r="A16" s="876" t="s">
        <v>876</v>
      </c>
      <c r="B16" s="871" t="s">
        <v>843</v>
      </c>
      <c r="C16" s="875" t="s">
        <v>386</v>
      </c>
      <c r="D16" s="882">
        <v>2.2000000000000002</v>
      </c>
      <c r="E16" s="882">
        <v>2.2000000000000002</v>
      </c>
      <c r="F16" s="873">
        <f t="shared" si="0"/>
        <v>0</v>
      </c>
      <c r="G16" s="179"/>
      <c r="H16" s="179"/>
      <c r="I16" s="179"/>
    </row>
    <row r="17" spans="1:9" s="117" customFormat="1" ht="22.5" customHeight="1" x14ac:dyDescent="0.2">
      <c r="A17" s="876" t="s">
        <v>875</v>
      </c>
      <c r="B17" s="871" t="s">
        <v>843</v>
      </c>
      <c r="C17" s="875" t="s">
        <v>386</v>
      </c>
      <c r="D17" s="869">
        <v>1.5</v>
      </c>
      <c r="E17" s="869">
        <v>1.5</v>
      </c>
      <c r="F17" s="873">
        <f t="shared" si="0"/>
        <v>0</v>
      </c>
      <c r="G17" s="881"/>
      <c r="H17" s="179"/>
      <c r="I17" s="179"/>
    </row>
    <row r="18" spans="1:9" s="117" customFormat="1" ht="21.75" customHeight="1" x14ac:dyDescent="0.2">
      <c r="A18" s="876" t="s">
        <v>874</v>
      </c>
      <c r="B18" s="871" t="s">
        <v>843</v>
      </c>
      <c r="C18" s="875" t="s">
        <v>386</v>
      </c>
      <c r="D18" s="869">
        <v>2.5</v>
      </c>
      <c r="E18" s="869">
        <v>2.5</v>
      </c>
      <c r="F18" s="873">
        <f t="shared" si="0"/>
        <v>0</v>
      </c>
      <c r="G18" s="179"/>
      <c r="H18" s="179"/>
      <c r="I18" s="179"/>
    </row>
    <row r="19" spans="1:9" s="117" customFormat="1" ht="18" customHeight="1" x14ac:dyDescent="0.2">
      <c r="A19" s="877"/>
      <c r="B19" s="872"/>
      <c r="C19" s="871"/>
      <c r="D19" s="869"/>
      <c r="E19" s="869"/>
      <c r="F19" s="873">
        <f t="shared" si="0"/>
        <v>0</v>
      </c>
      <c r="G19" s="179"/>
      <c r="H19" s="179"/>
      <c r="I19" s="179"/>
    </row>
    <row r="20" spans="1:9" s="117" customFormat="1" x14ac:dyDescent="0.2">
      <c r="A20" s="877"/>
      <c r="B20" s="872"/>
      <c r="C20" s="871"/>
      <c r="D20" s="869"/>
      <c r="E20" s="869"/>
      <c r="F20" s="873">
        <f t="shared" si="0"/>
        <v>0</v>
      </c>
      <c r="G20" s="179"/>
      <c r="H20" s="179"/>
      <c r="I20" s="179"/>
    </row>
    <row r="21" spans="1:9" x14ac:dyDescent="0.2">
      <c r="A21" s="872" t="s">
        <v>873</v>
      </c>
      <c r="B21" s="871" t="s">
        <v>843</v>
      </c>
      <c r="C21" s="871" t="s">
        <v>386</v>
      </c>
      <c r="D21" s="869">
        <v>2.2000000000000002</v>
      </c>
      <c r="E21" s="869">
        <v>2.2000000000000002</v>
      </c>
      <c r="F21" s="873">
        <f t="shared" si="0"/>
        <v>0</v>
      </c>
    </row>
    <row r="22" spans="1:9" x14ac:dyDescent="0.2">
      <c r="A22" s="872" t="s">
        <v>872</v>
      </c>
      <c r="B22" s="871" t="s">
        <v>843</v>
      </c>
      <c r="C22" s="871" t="s">
        <v>386</v>
      </c>
      <c r="D22" s="869">
        <v>1.4</v>
      </c>
      <c r="E22" s="869">
        <v>1.4</v>
      </c>
      <c r="F22" s="873">
        <f t="shared" si="0"/>
        <v>0</v>
      </c>
    </row>
    <row r="23" spans="1:9" ht="30" x14ac:dyDescent="0.2">
      <c r="A23" s="877" t="s">
        <v>871</v>
      </c>
      <c r="B23" s="872"/>
      <c r="C23" s="871"/>
      <c r="D23" s="869"/>
      <c r="E23" s="869"/>
      <c r="F23" s="873">
        <f t="shared" si="0"/>
        <v>0</v>
      </c>
    </row>
    <row r="24" spans="1:9" x14ac:dyDescent="0.2">
      <c r="A24" s="877"/>
      <c r="B24" s="872"/>
      <c r="C24" s="871"/>
      <c r="D24" s="869"/>
      <c r="E24" s="869"/>
      <c r="F24" s="873">
        <f t="shared" si="0"/>
        <v>0</v>
      </c>
    </row>
    <row r="25" spans="1:9" ht="15.75" x14ac:dyDescent="0.2">
      <c r="A25" s="874" t="s">
        <v>870</v>
      </c>
      <c r="B25" s="872"/>
      <c r="C25" s="871"/>
      <c r="D25" s="869"/>
      <c r="E25" s="869"/>
      <c r="F25" s="873">
        <f t="shared" si="0"/>
        <v>0</v>
      </c>
    </row>
    <row r="26" spans="1:9" x14ac:dyDescent="0.2">
      <c r="A26" s="872" t="s">
        <v>869</v>
      </c>
      <c r="B26" s="871" t="s">
        <v>843</v>
      </c>
      <c r="C26" s="871" t="s">
        <v>386</v>
      </c>
      <c r="D26" s="869">
        <v>0.15</v>
      </c>
      <c r="E26" s="869">
        <v>0.15</v>
      </c>
      <c r="F26" s="873">
        <f t="shared" si="0"/>
        <v>0</v>
      </c>
    </row>
    <row r="27" spans="1:9" x14ac:dyDescent="0.2">
      <c r="A27" s="872" t="s">
        <v>868</v>
      </c>
      <c r="B27" s="871" t="s">
        <v>843</v>
      </c>
      <c r="C27" s="871" t="s">
        <v>386</v>
      </c>
      <c r="D27" s="869">
        <v>0.25</v>
      </c>
      <c r="E27" s="869">
        <v>0.25</v>
      </c>
      <c r="F27" s="873">
        <f t="shared" si="0"/>
        <v>0</v>
      </c>
    </row>
    <row r="28" spans="1:9" x14ac:dyDescent="0.2">
      <c r="A28" s="872" t="s">
        <v>867</v>
      </c>
      <c r="B28" s="871" t="s">
        <v>841</v>
      </c>
      <c r="C28" s="871" t="s">
        <v>386</v>
      </c>
      <c r="D28" s="869">
        <v>0.5</v>
      </c>
      <c r="E28" s="869">
        <v>0.5</v>
      </c>
      <c r="F28" s="873">
        <f t="shared" si="0"/>
        <v>0</v>
      </c>
    </row>
    <row r="29" spans="1:9" x14ac:dyDescent="0.2">
      <c r="A29" s="872" t="s">
        <v>866</v>
      </c>
      <c r="B29" s="871" t="s">
        <v>841</v>
      </c>
      <c r="C29" s="871" t="s">
        <v>386</v>
      </c>
      <c r="D29" s="869">
        <v>0.75</v>
      </c>
      <c r="E29" s="869">
        <v>0.75</v>
      </c>
      <c r="F29" s="873">
        <f t="shared" si="0"/>
        <v>0</v>
      </c>
    </row>
    <row r="30" spans="1:9" x14ac:dyDescent="0.2">
      <c r="A30" s="872"/>
      <c r="B30" s="872"/>
      <c r="C30" s="871"/>
      <c r="D30" s="869"/>
      <c r="E30" s="869"/>
      <c r="F30" s="873">
        <f t="shared" si="0"/>
        <v>0</v>
      </c>
    </row>
    <row r="31" spans="1:9" ht="15.75" x14ac:dyDescent="0.2">
      <c r="A31" s="874" t="s">
        <v>865</v>
      </c>
      <c r="B31" s="872"/>
      <c r="C31" s="871"/>
      <c r="D31" s="869"/>
      <c r="E31" s="869"/>
      <c r="F31" s="873">
        <f t="shared" si="0"/>
        <v>0</v>
      </c>
    </row>
    <row r="32" spans="1:9" ht="30" x14ac:dyDescent="0.2">
      <c r="A32" s="872" t="s">
        <v>864</v>
      </c>
      <c r="B32" s="871" t="s">
        <v>843</v>
      </c>
      <c r="C32" s="871" t="s">
        <v>386</v>
      </c>
      <c r="D32" s="869">
        <v>0</v>
      </c>
      <c r="E32" s="869">
        <v>0</v>
      </c>
      <c r="F32" s="873">
        <f t="shared" si="0"/>
        <v>0</v>
      </c>
    </row>
    <row r="33" spans="1:9" x14ac:dyDescent="0.2">
      <c r="A33" s="872" t="s">
        <v>863</v>
      </c>
      <c r="B33" s="871" t="s">
        <v>862</v>
      </c>
      <c r="C33" s="871" t="s">
        <v>386</v>
      </c>
      <c r="D33" s="869">
        <v>6</v>
      </c>
      <c r="E33" s="869">
        <v>6</v>
      </c>
      <c r="F33" s="873">
        <f t="shared" si="0"/>
        <v>0</v>
      </c>
      <c r="G33" s="881"/>
    </row>
    <row r="34" spans="1:9" x14ac:dyDescent="0.2">
      <c r="A34" s="872" t="s">
        <v>861</v>
      </c>
      <c r="B34" s="871" t="s">
        <v>843</v>
      </c>
      <c r="C34" s="871" t="s">
        <v>386</v>
      </c>
      <c r="D34" s="869">
        <v>15.65</v>
      </c>
      <c r="E34" s="869">
        <v>15.95</v>
      </c>
      <c r="F34" s="873">
        <f t="shared" si="0"/>
        <v>0.29999999999999893</v>
      </c>
      <c r="G34" s="881"/>
    </row>
    <row r="35" spans="1:9" x14ac:dyDescent="0.2">
      <c r="A35" s="872" t="s">
        <v>860</v>
      </c>
      <c r="B35" s="871" t="s">
        <v>843</v>
      </c>
      <c r="C35" s="871" t="s">
        <v>386</v>
      </c>
      <c r="D35" s="869">
        <v>0</v>
      </c>
      <c r="E35" s="869">
        <v>0</v>
      </c>
      <c r="F35" s="873">
        <f t="shared" si="0"/>
        <v>0</v>
      </c>
    </row>
    <row r="36" spans="1:9" x14ac:dyDescent="0.2">
      <c r="A36" s="879" t="s">
        <v>859</v>
      </c>
      <c r="B36" s="871" t="s">
        <v>843</v>
      </c>
      <c r="C36" s="871" t="s">
        <v>386</v>
      </c>
      <c r="D36" s="869">
        <v>6.85</v>
      </c>
      <c r="E36" s="869">
        <v>6.85</v>
      </c>
      <c r="F36" s="873">
        <f t="shared" si="0"/>
        <v>0</v>
      </c>
    </row>
    <row r="37" spans="1:9" x14ac:dyDescent="0.2">
      <c r="A37" s="879" t="s">
        <v>858</v>
      </c>
      <c r="B37" s="871" t="s">
        <v>856</v>
      </c>
      <c r="C37" s="871" t="s">
        <v>386</v>
      </c>
      <c r="D37" s="869">
        <v>0</v>
      </c>
      <c r="E37" s="869">
        <v>0</v>
      </c>
      <c r="F37" s="873">
        <f t="shared" si="0"/>
        <v>0</v>
      </c>
      <c r="G37" s="881"/>
    </row>
    <row r="38" spans="1:9" x14ac:dyDescent="0.2">
      <c r="A38" s="879" t="s">
        <v>857</v>
      </c>
      <c r="B38" s="871" t="s">
        <v>856</v>
      </c>
      <c r="C38" s="871" t="s">
        <v>386</v>
      </c>
      <c r="D38" s="869">
        <v>0</v>
      </c>
      <c r="E38" s="869">
        <v>0</v>
      </c>
      <c r="F38" s="873">
        <f t="shared" si="0"/>
        <v>0</v>
      </c>
      <c r="G38" s="881"/>
    </row>
    <row r="39" spans="1:9" ht="30" x14ac:dyDescent="0.2">
      <c r="A39" s="880" t="s">
        <v>855</v>
      </c>
      <c r="B39" s="872"/>
      <c r="C39" s="871"/>
      <c r="D39" s="869"/>
      <c r="E39" s="869"/>
      <c r="F39" s="873">
        <f t="shared" si="0"/>
        <v>0</v>
      </c>
    </row>
    <row r="40" spans="1:9" x14ac:dyDescent="0.2">
      <c r="A40" s="879"/>
      <c r="B40" s="872"/>
      <c r="C40" s="871"/>
      <c r="D40" s="869"/>
      <c r="E40" s="869"/>
      <c r="F40" s="873">
        <f t="shared" si="0"/>
        <v>0</v>
      </c>
    </row>
    <row r="41" spans="1:9" ht="15.75" x14ac:dyDescent="0.2">
      <c r="A41" s="878" t="s">
        <v>854</v>
      </c>
      <c r="B41" s="872"/>
      <c r="C41" s="871"/>
      <c r="D41" s="869"/>
      <c r="E41" s="869"/>
      <c r="F41" s="873">
        <f t="shared" si="0"/>
        <v>0</v>
      </c>
    </row>
    <row r="42" spans="1:9" x14ac:dyDescent="0.2">
      <c r="A42" s="872" t="s">
        <v>853</v>
      </c>
      <c r="B42" s="871" t="s">
        <v>843</v>
      </c>
      <c r="C42" s="871" t="s">
        <v>386</v>
      </c>
      <c r="D42" s="869">
        <v>2.15</v>
      </c>
      <c r="E42" s="869">
        <v>2.15</v>
      </c>
      <c r="F42" s="873">
        <f t="shared" si="0"/>
        <v>0</v>
      </c>
    </row>
    <row r="43" spans="1:9" x14ac:dyDescent="0.2">
      <c r="A43" s="877" t="s">
        <v>852</v>
      </c>
      <c r="B43" s="871" t="s">
        <v>851</v>
      </c>
      <c r="C43" s="871" t="s">
        <v>386</v>
      </c>
      <c r="D43" s="869">
        <v>0</v>
      </c>
      <c r="E43" s="869">
        <v>0</v>
      </c>
      <c r="F43" s="873">
        <f t="shared" si="0"/>
        <v>0</v>
      </c>
    </row>
    <row r="44" spans="1:9" ht="15.75" x14ac:dyDescent="0.2">
      <c r="A44" s="874"/>
      <c r="B44" s="872"/>
      <c r="C44" s="871"/>
      <c r="D44" s="869"/>
      <c r="E44" s="869"/>
      <c r="F44" s="873">
        <f t="shared" si="0"/>
        <v>0</v>
      </c>
    </row>
    <row r="45" spans="1:9" ht="15" customHeight="1" x14ac:dyDescent="0.2">
      <c r="A45" s="874" t="s">
        <v>850</v>
      </c>
      <c r="B45" s="872"/>
      <c r="C45" s="871"/>
      <c r="D45" s="869"/>
      <c r="E45" s="869"/>
      <c r="F45" s="873">
        <f t="shared" si="0"/>
        <v>0</v>
      </c>
    </row>
    <row r="46" spans="1:9" ht="35.25" customHeight="1" x14ac:dyDescent="0.2">
      <c r="A46" s="872" t="s">
        <v>849</v>
      </c>
      <c r="B46" s="871" t="s">
        <v>843</v>
      </c>
      <c r="C46" s="871" t="s">
        <v>386</v>
      </c>
      <c r="D46" s="869">
        <v>0.2</v>
      </c>
      <c r="E46" s="869">
        <v>0.2</v>
      </c>
      <c r="F46" s="873">
        <f t="shared" si="0"/>
        <v>0</v>
      </c>
    </row>
    <row r="47" spans="1:9" s="117" customFormat="1" ht="35.25" customHeight="1" x14ac:dyDescent="0.2">
      <c r="A47" s="876" t="s">
        <v>848</v>
      </c>
      <c r="B47" s="871" t="s">
        <v>843</v>
      </c>
      <c r="C47" s="875" t="s">
        <v>386</v>
      </c>
      <c r="D47" s="869">
        <v>0</v>
      </c>
      <c r="E47" s="869">
        <v>0</v>
      </c>
      <c r="F47" s="873">
        <f t="shared" si="0"/>
        <v>0</v>
      </c>
      <c r="G47" s="179"/>
      <c r="H47" s="179"/>
      <c r="I47" s="179"/>
    </row>
    <row r="48" spans="1:9" s="117" customFormat="1" x14ac:dyDescent="0.2">
      <c r="A48" s="876" t="s">
        <v>847</v>
      </c>
      <c r="B48" s="871" t="s">
        <v>843</v>
      </c>
      <c r="C48" s="875" t="s">
        <v>386</v>
      </c>
      <c r="D48" s="869">
        <v>1</v>
      </c>
      <c r="E48" s="869">
        <v>1</v>
      </c>
      <c r="F48" s="873">
        <f t="shared" si="0"/>
        <v>0</v>
      </c>
      <c r="G48" s="179"/>
      <c r="H48" s="179"/>
      <c r="I48" s="179"/>
    </row>
    <row r="49" spans="1:9" s="117" customFormat="1" x14ac:dyDescent="0.2">
      <c r="A49" s="876"/>
      <c r="B49" s="871"/>
      <c r="C49" s="875"/>
      <c r="D49" s="869"/>
      <c r="E49" s="869"/>
      <c r="F49" s="873">
        <f t="shared" si="0"/>
        <v>0</v>
      </c>
      <c r="G49" s="179"/>
      <c r="H49" s="179"/>
      <c r="I49" s="179"/>
    </row>
    <row r="50" spans="1:9" ht="31.5" x14ac:dyDescent="0.2">
      <c r="A50" s="874" t="s">
        <v>846</v>
      </c>
      <c r="B50" s="872"/>
      <c r="C50" s="871"/>
      <c r="D50" s="869"/>
      <c r="E50" s="869"/>
      <c r="F50" s="873">
        <f t="shared" si="0"/>
        <v>0</v>
      </c>
    </row>
    <row r="51" spans="1:9" x14ac:dyDescent="0.2">
      <c r="A51" s="872" t="s">
        <v>845</v>
      </c>
      <c r="B51" s="871" t="s">
        <v>843</v>
      </c>
      <c r="C51" s="871" t="s">
        <v>386</v>
      </c>
      <c r="D51" s="869">
        <v>0.15</v>
      </c>
      <c r="E51" s="869">
        <v>0.15</v>
      </c>
      <c r="F51" s="873">
        <f t="shared" si="0"/>
        <v>0</v>
      </c>
    </row>
    <row r="52" spans="1:9" x14ac:dyDescent="0.2">
      <c r="A52" s="872" t="s">
        <v>844</v>
      </c>
      <c r="B52" s="871" t="s">
        <v>843</v>
      </c>
      <c r="C52" s="871" t="s">
        <v>386</v>
      </c>
      <c r="D52" s="869">
        <v>0.25</v>
      </c>
      <c r="E52" s="869">
        <v>0.25</v>
      </c>
      <c r="F52" s="873">
        <f t="shared" si="0"/>
        <v>0</v>
      </c>
    </row>
    <row r="53" spans="1:9" x14ac:dyDescent="0.2">
      <c r="A53" s="872" t="s">
        <v>842</v>
      </c>
      <c r="B53" s="871" t="s">
        <v>841</v>
      </c>
      <c r="C53" s="871" t="s">
        <v>386</v>
      </c>
      <c r="D53" s="869">
        <v>0.5</v>
      </c>
      <c r="E53" s="869">
        <v>0.5</v>
      </c>
      <c r="F53" s="873">
        <f t="shared" si="0"/>
        <v>0</v>
      </c>
    </row>
    <row r="54" spans="1:9" x14ac:dyDescent="0.2">
      <c r="A54" s="872" t="s">
        <v>840</v>
      </c>
      <c r="B54" s="871" t="s">
        <v>839</v>
      </c>
      <c r="C54" s="871" t="s">
        <v>386</v>
      </c>
      <c r="D54" s="869">
        <v>0.75</v>
      </c>
      <c r="E54" s="869">
        <v>0.75</v>
      </c>
      <c r="F54" s="873">
        <f t="shared" si="0"/>
        <v>0</v>
      </c>
    </row>
    <row r="55" spans="1:9" ht="15" customHeight="1" x14ac:dyDescent="0.2">
      <c r="A55" s="872"/>
      <c r="B55" s="872"/>
      <c r="C55" s="871"/>
      <c r="D55" s="870"/>
      <c r="E55" s="869"/>
      <c r="F55" s="873"/>
    </row>
    <row r="56" spans="1:9" ht="15" customHeight="1" x14ac:dyDescent="0.2">
      <c r="A56" s="874" t="s">
        <v>977</v>
      </c>
      <c r="B56" s="872"/>
      <c r="C56" s="871"/>
      <c r="D56" s="870"/>
      <c r="E56" s="869"/>
      <c r="F56" s="873"/>
    </row>
    <row r="57" spans="1:9" ht="15" customHeight="1" x14ac:dyDescent="0.2">
      <c r="A57" s="872" t="s">
        <v>976</v>
      </c>
      <c r="B57" s="872" t="s">
        <v>979</v>
      </c>
      <c r="C57" s="871"/>
      <c r="D57" s="870"/>
      <c r="E57" s="869">
        <v>15</v>
      </c>
      <c r="F57" s="873"/>
    </row>
    <row r="58" spans="1:9" x14ac:dyDescent="0.2">
      <c r="A58" s="872" t="s">
        <v>978</v>
      </c>
      <c r="B58" s="872" t="s">
        <v>979</v>
      </c>
      <c r="C58" s="871"/>
      <c r="D58" s="870"/>
      <c r="E58" s="869">
        <v>25</v>
      </c>
      <c r="F58" s="868"/>
    </row>
    <row r="59" spans="1:9" ht="15.75" thickBot="1" x14ac:dyDescent="0.25">
      <c r="A59" s="867"/>
      <c r="B59" s="866"/>
      <c r="C59" s="865"/>
      <c r="D59" s="864"/>
      <c r="E59" s="863"/>
      <c r="F59" s="862"/>
    </row>
    <row r="60" spans="1:9" x14ac:dyDescent="0.2">
      <c r="A60" s="843"/>
      <c r="B60" s="70"/>
      <c r="C60" s="71"/>
      <c r="F60" s="196"/>
    </row>
    <row r="61" spans="1:9" x14ac:dyDescent="0.2">
      <c r="A61" s="165" t="s">
        <v>838</v>
      </c>
      <c r="B61" s="70"/>
      <c r="C61" s="71"/>
      <c r="F61" s="196"/>
    </row>
    <row r="62" spans="1:9" s="117" customFormat="1" ht="44.25" customHeight="1" x14ac:dyDescent="0.2">
      <c r="A62" s="954" t="s">
        <v>837</v>
      </c>
      <c r="B62" s="954"/>
      <c r="C62" s="954"/>
      <c r="D62" s="179"/>
      <c r="E62" s="179"/>
      <c r="F62" s="196"/>
      <c r="G62" s="179"/>
      <c r="H62" s="179"/>
      <c r="I62" s="179"/>
    </row>
    <row r="63" spans="1:9" ht="15.75" customHeight="1" x14ac:dyDescent="0.2">
      <c r="A63" s="843"/>
      <c r="B63" s="70"/>
      <c r="C63" s="71"/>
      <c r="F63" s="196"/>
    </row>
    <row r="64" spans="1:9" x14ac:dyDescent="0.2">
      <c r="A64" s="843"/>
      <c r="B64" s="70"/>
      <c r="C64" s="71"/>
      <c r="F64" s="196"/>
    </row>
    <row r="65" spans="1:9" x14ac:dyDescent="0.2">
      <c r="A65" s="843"/>
      <c r="B65" s="70"/>
      <c r="C65" s="71"/>
      <c r="D65" s="861"/>
      <c r="E65" s="861"/>
      <c r="F65" s="196"/>
    </row>
    <row r="66" spans="1:9" ht="15" customHeight="1" x14ac:dyDescent="0.2">
      <c r="A66" s="843"/>
      <c r="B66" s="70"/>
      <c r="C66" s="71"/>
      <c r="D66" s="861"/>
      <c r="E66" s="861"/>
      <c r="F66" s="196"/>
    </row>
    <row r="67" spans="1:9" ht="15" customHeight="1" x14ac:dyDescent="0.2">
      <c r="A67" s="843"/>
      <c r="B67" s="70"/>
      <c r="C67" s="71"/>
      <c r="D67" s="861"/>
      <c r="E67" s="861"/>
      <c r="F67" s="196"/>
    </row>
    <row r="68" spans="1:9" ht="15.75" customHeight="1" x14ac:dyDescent="0.2">
      <c r="A68" s="843"/>
      <c r="B68" s="70"/>
      <c r="C68" s="71"/>
      <c r="D68" s="861"/>
      <c r="E68" s="861"/>
      <c r="F68" s="196"/>
    </row>
    <row r="69" spans="1:9" ht="15" customHeight="1" x14ac:dyDescent="0.2">
      <c r="A69" s="843"/>
      <c r="B69" s="70"/>
      <c r="C69" s="71"/>
      <c r="D69" s="861"/>
      <c r="E69" s="861"/>
      <c r="F69" s="196"/>
    </row>
    <row r="70" spans="1:9" ht="15" customHeight="1" x14ac:dyDescent="0.2">
      <c r="A70" s="843"/>
      <c r="B70" s="70"/>
      <c r="C70" s="71"/>
      <c r="D70" s="861"/>
      <c r="E70" s="861"/>
      <c r="F70" s="196"/>
    </row>
    <row r="71" spans="1:9" s="70" customFormat="1" x14ac:dyDescent="0.2">
      <c r="A71" s="843"/>
      <c r="C71" s="71"/>
      <c r="D71" s="861"/>
      <c r="E71" s="861"/>
      <c r="F71" s="196"/>
      <c r="G71" s="179"/>
      <c r="H71" s="179"/>
      <c r="I71" s="179"/>
    </row>
    <row r="72" spans="1:9" s="70" customFormat="1" x14ac:dyDescent="0.2">
      <c r="A72" s="843"/>
      <c r="C72" s="71"/>
      <c r="D72" s="861"/>
      <c r="E72" s="861"/>
      <c r="F72" s="196"/>
      <c r="G72" s="179"/>
      <c r="H72" s="179"/>
      <c r="I72" s="179"/>
    </row>
    <row r="73" spans="1:9" s="70" customFormat="1" ht="15" customHeight="1" x14ac:dyDescent="0.2">
      <c r="A73" s="843"/>
      <c r="C73" s="71"/>
      <c r="D73" s="861"/>
      <c r="E73" s="861"/>
      <c r="F73" s="196"/>
      <c r="G73" s="179"/>
      <c r="H73" s="179"/>
      <c r="I73" s="179"/>
    </row>
    <row r="74" spans="1:9" s="70" customFormat="1" x14ac:dyDescent="0.2">
      <c r="A74" s="843"/>
      <c r="C74" s="71"/>
      <c r="D74" s="861"/>
      <c r="E74" s="861"/>
      <c r="F74" s="196"/>
      <c r="G74" s="179"/>
      <c r="H74" s="179"/>
      <c r="I74" s="179"/>
    </row>
    <row r="75" spans="1:9" s="70" customFormat="1" x14ac:dyDescent="0.2">
      <c r="A75" s="843"/>
      <c r="C75" s="71"/>
      <c r="D75" s="861"/>
      <c r="E75" s="861"/>
      <c r="F75" s="196"/>
      <c r="G75" s="179"/>
      <c r="H75" s="179"/>
      <c r="I75" s="179"/>
    </row>
    <row r="76" spans="1:9" s="70" customFormat="1" x14ac:dyDescent="0.2">
      <c r="A76" s="843"/>
      <c r="C76" s="71"/>
      <c r="D76" s="861"/>
      <c r="E76" s="861"/>
      <c r="F76" s="196"/>
      <c r="G76" s="179"/>
      <c r="H76" s="179"/>
      <c r="I76" s="179"/>
    </row>
    <row r="77" spans="1:9" s="70" customFormat="1" x14ac:dyDescent="0.2">
      <c r="A77" s="843"/>
      <c r="C77" s="71"/>
      <c r="D77" s="861"/>
      <c r="E77" s="861"/>
      <c r="F77" s="196"/>
      <c r="G77" s="179"/>
      <c r="H77" s="179"/>
      <c r="I77" s="179"/>
    </row>
    <row r="78" spans="1:9" s="70" customFormat="1" x14ac:dyDescent="0.2">
      <c r="A78" s="843"/>
      <c r="C78" s="71"/>
      <c r="D78" s="861"/>
      <c r="E78" s="861"/>
      <c r="F78" s="196"/>
      <c r="G78" s="179"/>
      <c r="H78" s="179"/>
      <c r="I78" s="179"/>
    </row>
    <row r="79" spans="1:9" s="70" customFormat="1" x14ac:dyDescent="0.2">
      <c r="A79" s="843"/>
      <c r="C79" s="71"/>
      <c r="D79" s="861"/>
      <c r="E79" s="861"/>
      <c r="F79" s="196"/>
      <c r="G79" s="179"/>
      <c r="H79" s="179"/>
      <c r="I79" s="179"/>
    </row>
    <row r="80" spans="1:9" s="70" customFormat="1" x14ac:dyDescent="0.2">
      <c r="A80" s="843"/>
      <c r="C80" s="71"/>
      <c r="D80" s="861"/>
      <c r="E80" s="861"/>
      <c r="F80" s="196"/>
      <c r="G80" s="179"/>
      <c r="H80" s="179"/>
      <c r="I80" s="179"/>
    </row>
    <row r="81" spans="1:9" s="70" customFormat="1" x14ac:dyDescent="0.2">
      <c r="A81" s="843"/>
      <c r="C81" s="71"/>
      <c r="D81" s="861"/>
      <c r="E81" s="861"/>
      <c r="F81" s="196"/>
      <c r="G81" s="179"/>
      <c r="H81" s="179"/>
      <c r="I81" s="179"/>
    </row>
    <row r="82" spans="1:9" s="70" customFormat="1" x14ac:dyDescent="0.2">
      <c r="A82" s="843"/>
      <c r="C82" s="71"/>
      <c r="D82" s="861"/>
      <c r="E82" s="861"/>
      <c r="F82" s="196"/>
      <c r="G82" s="179"/>
      <c r="H82" s="179"/>
      <c r="I82" s="179"/>
    </row>
    <row r="83" spans="1:9" s="70" customFormat="1" x14ac:dyDescent="0.2">
      <c r="A83" s="843"/>
      <c r="C83" s="71"/>
      <c r="D83" s="861"/>
      <c r="E83" s="861"/>
      <c r="F83" s="196"/>
      <c r="G83" s="179"/>
      <c r="H83" s="179"/>
      <c r="I83" s="179"/>
    </row>
    <row r="84" spans="1:9" s="70" customFormat="1" x14ac:dyDescent="0.2">
      <c r="A84" s="843"/>
      <c r="C84" s="71"/>
      <c r="D84" s="861"/>
      <c r="E84" s="861"/>
      <c r="F84" s="196"/>
      <c r="G84" s="179"/>
      <c r="H84" s="179"/>
      <c r="I84" s="179"/>
    </row>
    <row r="85" spans="1:9" s="70" customFormat="1" x14ac:dyDescent="0.2">
      <c r="A85" s="843"/>
      <c r="C85" s="71"/>
      <c r="D85" s="861"/>
      <c r="E85" s="861"/>
      <c r="F85" s="196"/>
      <c r="G85" s="179"/>
      <c r="H85" s="179"/>
      <c r="I85" s="179"/>
    </row>
    <row r="86" spans="1:9" s="70" customFormat="1" x14ac:dyDescent="0.2">
      <c r="A86" s="843"/>
      <c r="C86" s="71"/>
      <c r="D86" s="861"/>
      <c r="E86" s="861"/>
      <c r="F86" s="196"/>
      <c r="G86" s="179"/>
      <c r="H86" s="179"/>
      <c r="I86" s="179"/>
    </row>
    <row r="87" spans="1:9" s="70" customFormat="1" x14ac:dyDescent="0.2">
      <c r="A87" s="843"/>
      <c r="C87" s="71"/>
      <c r="D87" s="861"/>
      <c r="E87" s="861"/>
      <c r="F87" s="196"/>
      <c r="G87" s="179"/>
      <c r="H87" s="179"/>
      <c r="I87" s="179"/>
    </row>
    <row r="88" spans="1:9" s="70" customFormat="1" x14ac:dyDescent="0.2">
      <c r="A88" s="843"/>
      <c r="C88" s="71"/>
      <c r="D88" s="861"/>
      <c r="E88" s="861"/>
      <c r="F88" s="196"/>
      <c r="G88" s="179"/>
      <c r="H88" s="179"/>
      <c r="I88" s="179"/>
    </row>
    <row r="89" spans="1:9" s="70" customFormat="1" x14ac:dyDescent="0.2">
      <c r="A89" s="843"/>
      <c r="C89" s="71"/>
      <c r="D89" s="861"/>
      <c r="E89" s="861"/>
      <c r="F89" s="196"/>
      <c r="G89" s="179"/>
      <c r="H89" s="179"/>
      <c r="I89" s="179"/>
    </row>
    <row r="90" spans="1:9" s="70" customFormat="1" x14ac:dyDescent="0.2">
      <c r="A90" s="843"/>
      <c r="C90" s="71"/>
      <c r="D90" s="861"/>
      <c r="E90" s="861"/>
      <c r="F90" s="196"/>
      <c r="G90" s="179"/>
      <c r="H90" s="179"/>
      <c r="I90" s="179"/>
    </row>
    <row r="91" spans="1:9" s="70" customFormat="1" x14ac:dyDescent="0.2">
      <c r="A91" s="843"/>
      <c r="C91" s="71"/>
      <c r="D91" s="861"/>
      <c r="E91" s="861"/>
      <c r="F91" s="196"/>
      <c r="G91" s="179"/>
      <c r="H91" s="179"/>
      <c r="I91" s="179"/>
    </row>
    <row r="92" spans="1:9" s="70" customFormat="1" x14ac:dyDescent="0.2">
      <c r="A92" s="843"/>
      <c r="C92" s="71"/>
      <c r="D92" s="861"/>
      <c r="E92" s="861"/>
      <c r="F92" s="196"/>
      <c r="G92" s="179"/>
      <c r="H92" s="179"/>
      <c r="I92" s="179"/>
    </row>
    <row r="93" spans="1:9" s="70" customFormat="1" x14ac:dyDescent="0.2">
      <c r="A93" s="843"/>
      <c r="C93" s="71"/>
      <c r="D93" s="861"/>
      <c r="E93" s="861"/>
      <c r="F93" s="196"/>
      <c r="G93" s="179"/>
      <c r="H93" s="179"/>
      <c r="I93" s="179"/>
    </row>
    <row r="94" spans="1:9" s="70" customFormat="1" x14ac:dyDescent="0.2">
      <c r="A94" s="843"/>
      <c r="C94" s="71"/>
      <c r="D94" s="861"/>
      <c r="E94" s="861"/>
      <c r="F94" s="196"/>
      <c r="G94" s="179"/>
      <c r="H94" s="179"/>
      <c r="I94" s="179"/>
    </row>
    <row r="95" spans="1:9" s="70" customFormat="1" x14ac:dyDescent="0.2">
      <c r="A95" s="843"/>
      <c r="C95" s="71"/>
      <c r="D95" s="861"/>
      <c r="E95" s="861"/>
      <c r="F95" s="196"/>
      <c r="G95" s="179"/>
      <c r="H95" s="179"/>
      <c r="I95" s="179"/>
    </row>
    <row r="96" spans="1:9" s="70" customFormat="1" x14ac:dyDescent="0.2">
      <c r="A96" s="843"/>
      <c r="C96" s="71"/>
      <c r="D96" s="861"/>
      <c r="E96" s="861"/>
      <c r="F96" s="196"/>
      <c r="G96" s="179"/>
      <c r="H96" s="179"/>
      <c r="I96" s="179"/>
    </row>
    <row r="97" spans="1:9" s="70" customFormat="1" x14ac:dyDescent="0.2">
      <c r="A97" s="843"/>
      <c r="C97" s="71"/>
      <c r="D97" s="861"/>
      <c r="E97" s="861"/>
      <c r="F97" s="196"/>
      <c r="G97" s="179"/>
      <c r="H97" s="179"/>
      <c r="I97" s="179"/>
    </row>
    <row r="98" spans="1:9" s="70" customFormat="1" x14ac:dyDescent="0.2">
      <c r="A98" s="843"/>
      <c r="C98" s="71"/>
      <c r="D98" s="861"/>
      <c r="E98" s="861"/>
      <c r="F98" s="196"/>
      <c r="G98" s="179"/>
      <c r="H98" s="179"/>
      <c r="I98" s="179"/>
    </row>
    <row r="99" spans="1:9" s="70" customFormat="1" x14ac:dyDescent="0.2">
      <c r="A99" s="843"/>
      <c r="C99" s="71"/>
      <c r="D99" s="861"/>
      <c r="E99" s="861"/>
      <c r="F99" s="196"/>
      <c r="G99" s="179"/>
      <c r="H99" s="179"/>
      <c r="I99" s="179"/>
    </row>
    <row r="100" spans="1:9" s="70" customFormat="1" x14ac:dyDescent="0.2">
      <c r="A100" s="843"/>
      <c r="C100" s="71"/>
      <c r="D100" s="861"/>
      <c r="E100" s="861"/>
      <c r="F100" s="196"/>
      <c r="G100" s="179"/>
      <c r="H100" s="179"/>
      <c r="I100" s="179"/>
    </row>
    <row r="101" spans="1:9" s="70" customFormat="1" x14ac:dyDescent="0.2">
      <c r="A101" s="843"/>
      <c r="C101" s="71"/>
      <c r="D101" s="861"/>
      <c r="E101" s="861"/>
      <c r="F101" s="196"/>
      <c r="G101" s="179"/>
      <c r="H101" s="179"/>
      <c r="I101" s="179"/>
    </row>
    <row r="102" spans="1:9" s="70" customFormat="1" x14ac:dyDescent="0.2">
      <c r="A102" s="843"/>
      <c r="C102" s="71"/>
      <c r="D102" s="861"/>
      <c r="E102" s="861"/>
      <c r="F102" s="196"/>
      <c r="G102" s="179"/>
      <c r="H102" s="179"/>
      <c r="I102" s="179"/>
    </row>
    <row r="103" spans="1:9" s="70" customFormat="1" x14ac:dyDescent="0.2">
      <c r="A103" s="843"/>
      <c r="C103" s="71"/>
      <c r="D103" s="861"/>
      <c r="E103" s="861"/>
      <c r="F103" s="196"/>
      <c r="G103" s="179"/>
      <c r="H103" s="179"/>
      <c r="I103" s="179"/>
    </row>
    <row r="104" spans="1:9" s="70" customFormat="1" x14ac:dyDescent="0.2">
      <c r="A104" s="843"/>
      <c r="C104" s="71"/>
      <c r="D104" s="861"/>
      <c r="E104" s="861"/>
      <c r="F104" s="196"/>
      <c r="G104" s="179"/>
      <c r="H104" s="179"/>
      <c r="I104" s="179"/>
    </row>
    <row r="105" spans="1:9" s="70" customFormat="1" x14ac:dyDescent="0.2">
      <c r="A105" s="843"/>
      <c r="C105" s="71"/>
      <c r="D105" s="861"/>
      <c r="E105" s="861"/>
      <c r="F105" s="196"/>
      <c r="G105" s="179"/>
      <c r="H105" s="179"/>
      <c r="I105" s="179"/>
    </row>
    <row r="106" spans="1:9" s="70" customFormat="1" x14ac:dyDescent="0.2">
      <c r="A106" s="843"/>
      <c r="C106" s="71"/>
      <c r="D106" s="861"/>
      <c r="E106" s="861"/>
      <c r="F106" s="196"/>
      <c r="G106" s="179"/>
      <c r="H106" s="179"/>
      <c r="I106" s="179"/>
    </row>
    <row r="107" spans="1:9" s="70" customFormat="1" x14ac:dyDescent="0.2">
      <c r="A107" s="843"/>
      <c r="C107" s="71"/>
      <c r="D107" s="861"/>
      <c r="E107" s="861"/>
      <c r="F107" s="196"/>
      <c r="G107" s="179"/>
      <c r="H107" s="179"/>
      <c r="I107" s="179"/>
    </row>
    <row r="108" spans="1:9" s="70" customFormat="1" x14ac:dyDescent="0.2">
      <c r="A108" s="843"/>
      <c r="C108" s="71"/>
      <c r="D108" s="861"/>
      <c r="E108" s="861"/>
      <c r="F108" s="196"/>
      <c r="G108" s="179"/>
      <c r="H108" s="179"/>
      <c r="I108" s="179"/>
    </row>
    <row r="109" spans="1:9" s="70" customFormat="1" x14ac:dyDescent="0.2">
      <c r="A109" s="843"/>
      <c r="C109" s="71"/>
      <c r="D109" s="861"/>
      <c r="E109" s="861"/>
      <c r="F109" s="196"/>
      <c r="G109" s="179"/>
      <c r="H109" s="179"/>
      <c r="I109" s="179"/>
    </row>
    <row r="110" spans="1:9" s="70" customFormat="1" x14ac:dyDescent="0.2">
      <c r="A110" s="843"/>
      <c r="C110" s="71"/>
      <c r="D110" s="861"/>
      <c r="E110" s="861"/>
      <c r="F110" s="196"/>
      <c r="G110" s="179"/>
      <c r="H110" s="179"/>
      <c r="I110" s="179"/>
    </row>
    <row r="111" spans="1:9" s="70" customFormat="1" x14ac:dyDescent="0.2">
      <c r="A111" s="843"/>
      <c r="C111" s="71"/>
      <c r="D111" s="861"/>
      <c r="E111" s="861"/>
      <c r="F111" s="196"/>
      <c r="G111" s="179"/>
      <c r="H111" s="179"/>
      <c r="I111" s="179"/>
    </row>
    <row r="112" spans="1:9" s="70" customFormat="1" x14ac:dyDescent="0.2">
      <c r="A112" s="843"/>
      <c r="C112" s="71"/>
      <c r="D112" s="861"/>
      <c r="E112" s="861"/>
      <c r="F112" s="196"/>
      <c r="G112" s="179"/>
      <c r="H112" s="179"/>
      <c r="I112" s="179"/>
    </row>
    <row r="113" spans="1:9" s="70" customFormat="1" x14ac:dyDescent="0.2">
      <c r="A113" s="843"/>
      <c r="C113" s="71"/>
      <c r="D113" s="861"/>
      <c r="E113" s="861"/>
      <c r="F113" s="196"/>
      <c r="G113" s="179"/>
      <c r="H113" s="179"/>
      <c r="I113" s="179"/>
    </row>
    <row r="114" spans="1:9" s="70" customFormat="1" x14ac:dyDescent="0.2">
      <c r="A114" s="843"/>
      <c r="C114" s="71"/>
      <c r="D114" s="861"/>
      <c r="E114" s="861"/>
      <c r="F114" s="196"/>
      <c r="G114" s="179"/>
      <c r="H114" s="179"/>
      <c r="I114" s="179"/>
    </row>
    <row r="115" spans="1:9" s="70" customFormat="1" x14ac:dyDescent="0.2">
      <c r="A115" s="843"/>
      <c r="C115" s="71"/>
      <c r="D115" s="861"/>
      <c r="E115" s="861"/>
      <c r="F115" s="196"/>
      <c r="G115" s="179"/>
      <c r="H115" s="179"/>
      <c r="I115" s="179"/>
    </row>
    <row r="116" spans="1:9" s="70" customFormat="1" x14ac:dyDescent="0.2">
      <c r="A116" s="843"/>
      <c r="C116" s="71"/>
      <c r="D116" s="861"/>
      <c r="E116" s="861"/>
      <c r="F116" s="196"/>
      <c r="G116" s="179"/>
      <c r="H116" s="179"/>
      <c r="I116" s="179"/>
    </row>
    <row r="117" spans="1:9" s="70" customFormat="1" x14ac:dyDescent="0.2">
      <c r="A117" s="843"/>
      <c r="C117" s="71"/>
      <c r="D117" s="861"/>
      <c r="E117" s="861"/>
      <c r="F117" s="196"/>
      <c r="G117" s="179"/>
      <c r="H117" s="179"/>
      <c r="I117" s="179"/>
    </row>
    <row r="118" spans="1:9" s="70" customFormat="1" x14ac:dyDescent="0.2">
      <c r="A118" s="843"/>
      <c r="C118" s="71"/>
      <c r="D118" s="861"/>
      <c r="E118" s="861"/>
      <c r="F118" s="196"/>
      <c r="G118" s="179"/>
      <c r="H118" s="179"/>
      <c r="I118" s="179"/>
    </row>
    <row r="119" spans="1:9" s="70" customFormat="1" x14ac:dyDescent="0.2">
      <c r="A119" s="843"/>
      <c r="C119" s="71"/>
      <c r="D119" s="861"/>
      <c r="E119" s="861"/>
      <c r="F119" s="196"/>
      <c r="G119" s="179"/>
      <c r="H119" s="179"/>
      <c r="I119" s="179"/>
    </row>
    <row r="120" spans="1:9" s="70" customFormat="1" x14ac:dyDescent="0.2">
      <c r="A120" s="843"/>
      <c r="C120" s="71"/>
      <c r="D120" s="861"/>
      <c r="E120" s="861"/>
      <c r="F120" s="196"/>
      <c r="G120" s="179"/>
      <c r="H120" s="179"/>
      <c r="I120" s="179"/>
    </row>
    <row r="121" spans="1:9" s="70" customFormat="1" x14ac:dyDescent="0.2">
      <c r="A121" s="843"/>
      <c r="C121" s="71"/>
      <c r="D121" s="861"/>
      <c r="E121" s="861"/>
      <c r="F121" s="196"/>
      <c r="G121" s="179"/>
      <c r="H121" s="179"/>
      <c r="I121" s="179"/>
    </row>
    <row r="122" spans="1:9" s="70" customFormat="1" x14ac:dyDescent="0.2">
      <c r="A122" s="843"/>
      <c r="C122" s="71"/>
      <c r="D122" s="861"/>
      <c r="E122" s="861"/>
      <c r="F122" s="196"/>
      <c r="G122" s="179"/>
      <c r="H122" s="179"/>
      <c r="I122" s="179"/>
    </row>
    <row r="123" spans="1:9" s="70" customFormat="1" x14ac:dyDescent="0.2">
      <c r="A123" s="843"/>
      <c r="C123" s="71"/>
      <c r="D123" s="861"/>
      <c r="E123" s="861"/>
      <c r="F123" s="196"/>
      <c r="G123" s="179"/>
      <c r="H123" s="179"/>
      <c r="I123" s="179"/>
    </row>
    <row r="124" spans="1:9" s="70" customFormat="1" x14ac:dyDescent="0.2">
      <c r="A124" s="843"/>
      <c r="C124" s="71"/>
      <c r="D124" s="861"/>
      <c r="E124" s="861"/>
      <c r="F124" s="196"/>
      <c r="G124" s="179"/>
      <c r="H124" s="179"/>
      <c r="I124" s="179"/>
    </row>
    <row r="125" spans="1:9" s="70" customFormat="1" x14ac:dyDescent="0.2">
      <c r="A125" s="843"/>
      <c r="C125" s="71"/>
      <c r="D125" s="861"/>
      <c r="E125" s="861"/>
      <c r="F125" s="196"/>
      <c r="G125" s="179"/>
      <c r="H125" s="179"/>
      <c r="I125" s="179"/>
    </row>
    <row r="126" spans="1:9" s="70" customFormat="1" x14ac:dyDescent="0.2">
      <c r="A126" s="843"/>
      <c r="C126" s="71"/>
      <c r="D126" s="861"/>
      <c r="E126" s="861"/>
      <c r="F126" s="196"/>
      <c r="G126" s="179"/>
      <c r="H126" s="179"/>
      <c r="I126" s="179"/>
    </row>
    <row r="127" spans="1:9" s="70" customFormat="1" x14ac:dyDescent="0.2">
      <c r="A127" s="843"/>
      <c r="C127" s="71"/>
      <c r="D127" s="861"/>
      <c r="E127" s="861"/>
      <c r="F127" s="196"/>
      <c r="G127" s="179"/>
      <c r="H127" s="179"/>
      <c r="I127" s="179"/>
    </row>
    <row r="128" spans="1:9" s="70" customFormat="1" x14ac:dyDescent="0.2">
      <c r="A128" s="843"/>
      <c r="C128" s="71"/>
      <c r="D128" s="861"/>
      <c r="E128" s="861"/>
      <c r="F128" s="196"/>
      <c r="G128" s="179"/>
      <c r="H128" s="179"/>
      <c r="I128" s="179"/>
    </row>
    <row r="129" spans="1:9" s="70" customFormat="1" x14ac:dyDescent="0.2">
      <c r="A129" s="843"/>
      <c r="C129" s="71"/>
      <c r="D129" s="861"/>
      <c r="E129" s="861"/>
      <c r="F129" s="196"/>
      <c r="G129" s="179"/>
      <c r="H129" s="179"/>
      <c r="I129" s="179"/>
    </row>
    <row r="130" spans="1:9" s="70" customFormat="1" x14ac:dyDescent="0.2">
      <c r="A130" s="843"/>
      <c r="C130" s="71"/>
      <c r="D130" s="861"/>
      <c r="E130" s="861"/>
      <c r="F130" s="196"/>
      <c r="G130" s="179"/>
      <c r="H130" s="179"/>
      <c r="I130" s="179"/>
    </row>
    <row r="131" spans="1:9" s="70" customFormat="1" x14ac:dyDescent="0.2">
      <c r="A131" s="843"/>
      <c r="C131" s="71"/>
      <c r="D131" s="861"/>
      <c r="E131" s="861"/>
      <c r="F131" s="196"/>
      <c r="G131" s="179"/>
      <c r="H131" s="179"/>
      <c r="I131" s="179"/>
    </row>
    <row r="132" spans="1:9" s="70" customFormat="1" x14ac:dyDescent="0.2">
      <c r="A132" s="843"/>
      <c r="C132" s="71"/>
      <c r="D132" s="861"/>
      <c r="E132" s="861"/>
      <c r="F132" s="196"/>
      <c r="G132" s="179"/>
      <c r="H132" s="179"/>
      <c r="I132" s="179"/>
    </row>
    <row r="133" spans="1:9" s="70" customFormat="1" x14ac:dyDescent="0.2">
      <c r="A133" s="843"/>
      <c r="C133" s="71"/>
      <c r="D133" s="861"/>
      <c r="E133" s="861"/>
      <c r="F133" s="196"/>
      <c r="G133" s="179"/>
      <c r="H133" s="179"/>
      <c r="I133" s="179"/>
    </row>
    <row r="134" spans="1:9" s="70" customFormat="1" x14ac:dyDescent="0.2">
      <c r="A134" s="843"/>
      <c r="C134" s="71"/>
      <c r="D134" s="861"/>
      <c r="E134" s="861"/>
      <c r="F134" s="196"/>
      <c r="G134" s="179"/>
      <c r="H134" s="179"/>
      <c r="I134" s="179"/>
    </row>
    <row r="135" spans="1:9" s="70" customFormat="1" x14ac:dyDescent="0.2">
      <c r="A135" s="843"/>
      <c r="C135" s="71"/>
      <c r="D135" s="861"/>
      <c r="E135" s="861"/>
      <c r="F135" s="196"/>
      <c r="G135" s="179"/>
      <c r="H135" s="179"/>
      <c r="I135" s="179"/>
    </row>
    <row r="136" spans="1:9" s="70" customFormat="1" x14ac:dyDescent="0.2">
      <c r="A136" s="843"/>
      <c r="C136" s="71"/>
      <c r="D136" s="861"/>
      <c r="E136" s="861"/>
      <c r="F136" s="196"/>
      <c r="G136" s="179"/>
      <c r="H136" s="179"/>
      <c r="I136" s="179"/>
    </row>
    <row r="137" spans="1:9" s="70" customFormat="1" x14ac:dyDescent="0.2">
      <c r="A137" s="843"/>
      <c r="C137" s="71"/>
      <c r="D137" s="861"/>
      <c r="E137" s="861"/>
      <c r="F137" s="196"/>
      <c r="G137" s="179"/>
      <c r="H137" s="179"/>
      <c r="I137" s="179"/>
    </row>
    <row r="138" spans="1:9" s="70" customFormat="1" x14ac:dyDescent="0.2">
      <c r="A138" s="843"/>
      <c r="C138" s="71"/>
      <c r="D138" s="861"/>
      <c r="E138" s="861"/>
      <c r="F138" s="196"/>
      <c r="G138" s="179"/>
      <c r="H138" s="179"/>
      <c r="I138" s="179"/>
    </row>
    <row r="139" spans="1:9" s="70" customFormat="1" x14ac:dyDescent="0.2">
      <c r="A139" s="843"/>
      <c r="C139" s="71"/>
      <c r="D139" s="861"/>
      <c r="E139" s="861"/>
      <c r="F139" s="196"/>
      <c r="G139" s="179"/>
      <c r="H139" s="179"/>
      <c r="I139" s="179"/>
    </row>
    <row r="140" spans="1:9" s="70" customFormat="1" x14ac:dyDescent="0.2">
      <c r="A140" s="843"/>
      <c r="C140" s="71"/>
      <c r="D140" s="861"/>
      <c r="E140" s="861"/>
      <c r="F140" s="196"/>
      <c r="G140" s="179"/>
      <c r="H140" s="179"/>
      <c r="I140" s="179"/>
    </row>
    <row r="141" spans="1:9" s="70" customFormat="1" x14ac:dyDescent="0.2">
      <c r="A141" s="843"/>
      <c r="C141" s="71"/>
      <c r="D141" s="861"/>
      <c r="E141" s="861"/>
      <c r="F141" s="196"/>
      <c r="G141" s="179"/>
      <c r="H141" s="179"/>
      <c r="I141" s="179"/>
    </row>
    <row r="142" spans="1:9" s="70" customFormat="1" x14ac:dyDescent="0.2">
      <c r="A142" s="843"/>
      <c r="C142" s="71"/>
      <c r="D142" s="861"/>
      <c r="E142" s="861"/>
      <c r="F142" s="196"/>
      <c r="G142" s="179"/>
      <c r="H142" s="179"/>
      <c r="I142" s="179"/>
    </row>
    <row r="143" spans="1:9" s="70" customFormat="1" x14ac:dyDescent="0.2">
      <c r="A143" s="843"/>
      <c r="C143" s="71"/>
      <c r="D143" s="861"/>
      <c r="E143" s="861"/>
      <c r="F143" s="196"/>
      <c r="G143" s="179"/>
      <c r="H143" s="179"/>
      <c r="I143" s="179"/>
    </row>
    <row r="144" spans="1:9" s="70" customFormat="1" x14ac:dyDescent="0.2">
      <c r="A144" s="843"/>
      <c r="C144" s="71"/>
      <c r="D144" s="861"/>
      <c r="E144" s="861"/>
      <c r="F144" s="196"/>
      <c r="G144" s="179"/>
      <c r="H144" s="179"/>
      <c r="I144" s="179"/>
    </row>
    <row r="145" spans="1:9" s="70" customFormat="1" x14ac:dyDescent="0.2">
      <c r="A145" s="843"/>
      <c r="C145" s="71"/>
      <c r="D145" s="861"/>
      <c r="E145" s="861"/>
      <c r="F145" s="196"/>
      <c r="G145" s="179"/>
      <c r="H145" s="179"/>
      <c r="I145" s="179"/>
    </row>
    <row r="146" spans="1:9" s="70" customFormat="1" x14ac:dyDescent="0.2">
      <c r="A146" s="843"/>
      <c r="C146" s="71"/>
      <c r="D146" s="861"/>
      <c r="E146" s="861"/>
      <c r="F146" s="196"/>
      <c r="G146" s="179"/>
      <c r="H146" s="179"/>
      <c r="I146" s="179"/>
    </row>
    <row r="147" spans="1:9" s="70" customFormat="1" x14ac:dyDescent="0.2">
      <c r="A147" s="843"/>
      <c r="C147" s="71"/>
      <c r="D147" s="861"/>
      <c r="E147" s="861"/>
      <c r="F147" s="196"/>
      <c r="G147" s="179"/>
      <c r="H147" s="179"/>
      <c r="I147" s="179"/>
    </row>
    <row r="148" spans="1:9" s="70" customFormat="1" x14ac:dyDescent="0.2">
      <c r="A148" s="843"/>
      <c r="C148" s="71"/>
      <c r="D148" s="861"/>
      <c r="E148" s="861"/>
      <c r="F148" s="196"/>
      <c r="G148" s="179"/>
      <c r="H148" s="179"/>
      <c r="I148" s="179"/>
    </row>
    <row r="149" spans="1:9" s="70" customFormat="1" x14ac:dyDescent="0.2">
      <c r="A149" s="843"/>
      <c r="C149" s="71"/>
      <c r="D149" s="861"/>
      <c r="E149" s="861"/>
      <c r="F149" s="196"/>
      <c r="G149" s="179"/>
      <c r="H149" s="179"/>
      <c r="I149" s="179"/>
    </row>
    <row r="150" spans="1:9" s="70" customFormat="1" x14ac:dyDescent="0.2">
      <c r="A150" s="843"/>
      <c r="C150" s="71"/>
      <c r="D150" s="861"/>
      <c r="E150" s="861"/>
      <c r="F150" s="196"/>
      <c r="G150" s="179"/>
      <c r="H150" s="179"/>
      <c r="I150" s="179"/>
    </row>
    <row r="151" spans="1:9" s="70" customFormat="1" x14ac:dyDescent="0.2">
      <c r="A151" s="843"/>
      <c r="C151" s="71"/>
      <c r="D151" s="861"/>
      <c r="E151" s="861"/>
      <c r="F151" s="196"/>
      <c r="G151" s="179"/>
      <c r="H151" s="179"/>
      <c r="I151" s="179"/>
    </row>
    <row r="152" spans="1:9" s="70" customFormat="1" x14ac:dyDescent="0.2">
      <c r="A152" s="843"/>
      <c r="C152" s="71"/>
      <c r="D152" s="861"/>
      <c r="E152" s="861"/>
      <c r="F152" s="196"/>
      <c r="G152" s="179"/>
      <c r="H152" s="179"/>
      <c r="I152" s="179"/>
    </row>
    <row r="153" spans="1:9" s="70" customFormat="1" x14ac:dyDescent="0.2">
      <c r="A153" s="843"/>
      <c r="C153" s="71"/>
      <c r="D153" s="861"/>
      <c r="E153" s="861"/>
      <c r="F153" s="196"/>
      <c r="G153" s="179"/>
      <c r="H153" s="179"/>
      <c r="I153" s="179"/>
    </row>
    <row r="154" spans="1:9" s="70" customFormat="1" x14ac:dyDescent="0.2">
      <c r="A154" s="843"/>
      <c r="C154" s="71"/>
      <c r="D154" s="861"/>
      <c r="E154" s="861"/>
      <c r="F154" s="196"/>
      <c r="G154" s="179"/>
      <c r="H154" s="179"/>
      <c r="I154" s="179"/>
    </row>
    <row r="155" spans="1:9" s="70" customFormat="1" x14ac:dyDescent="0.2">
      <c r="A155" s="843"/>
      <c r="C155" s="71"/>
      <c r="D155" s="861"/>
      <c r="E155" s="861"/>
      <c r="F155" s="196"/>
      <c r="G155" s="179"/>
      <c r="H155" s="179"/>
      <c r="I155" s="179"/>
    </row>
    <row r="156" spans="1:9" s="70" customFormat="1" x14ac:dyDescent="0.2">
      <c r="A156" s="843"/>
      <c r="C156" s="71"/>
      <c r="D156" s="861"/>
      <c r="E156" s="861"/>
      <c r="F156" s="196"/>
      <c r="G156" s="179"/>
      <c r="H156" s="179"/>
      <c r="I156" s="179"/>
    </row>
    <row r="157" spans="1:9" s="70" customFormat="1" x14ac:dyDescent="0.2">
      <c r="A157" s="843"/>
      <c r="C157" s="71"/>
      <c r="D157" s="861"/>
      <c r="E157" s="861"/>
      <c r="F157" s="196"/>
      <c r="G157" s="179"/>
      <c r="H157" s="179"/>
      <c r="I157" s="179"/>
    </row>
    <row r="158" spans="1:9" s="70" customFormat="1" x14ac:dyDescent="0.2">
      <c r="A158" s="843"/>
      <c r="C158" s="71"/>
      <c r="D158" s="861"/>
      <c r="E158" s="861"/>
      <c r="F158" s="196"/>
      <c r="G158" s="179"/>
      <c r="H158" s="179"/>
      <c r="I158" s="179"/>
    </row>
    <row r="159" spans="1:9" s="70" customFormat="1" x14ac:dyDescent="0.2">
      <c r="A159" s="843"/>
      <c r="C159" s="71"/>
      <c r="D159" s="861"/>
      <c r="E159" s="861"/>
      <c r="F159" s="196"/>
      <c r="G159" s="179"/>
      <c r="H159" s="179"/>
      <c r="I159" s="179"/>
    </row>
    <row r="160" spans="1:9" s="70" customFormat="1" x14ac:dyDescent="0.2">
      <c r="A160" s="843"/>
      <c r="C160" s="71"/>
      <c r="D160" s="861"/>
      <c r="E160" s="861"/>
      <c r="F160" s="196"/>
      <c r="G160" s="179"/>
      <c r="H160" s="179"/>
      <c r="I160" s="179"/>
    </row>
    <row r="161" spans="1:9" s="70" customFormat="1" x14ac:dyDescent="0.2">
      <c r="A161" s="843"/>
      <c r="C161" s="71"/>
      <c r="D161" s="861"/>
      <c r="E161" s="861"/>
      <c r="F161" s="196"/>
      <c r="G161" s="179"/>
      <c r="H161" s="179"/>
      <c r="I161" s="179"/>
    </row>
    <row r="162" spans="1:9" s="70" customFormat="1" x14ac:dyDescent="0.2">
      <c r="A162" s="843"/>
      <c r="C162" s="71"/>
      <c r="D162" s="861"/>
      <c r="E162" s="861"/>
      <c r="F162" s="196"/>
      <c r="G162" s="179"/>
      <c r="H162" s="179"/>
      <c r="I162" s="179"/>
    </row>
    <row r="163" spans="1:9" s="70" customFormat="1" x14ac:dyDescent="0.2">
      <c r="A163" s="843"/>
      <c r="C163" s="71"/>
      <c r="D163" s="861"/>
      <c r="E163" s="861"/>
      <c r="F163" s="196"/>
      <c r="G163" s="179"/>
      <c r="H163" s="179"/>
      <c r="I163" s="179"/>
    </row>
    <row r="164" spans="1:9" s="70" customFormat="1" x14ac:dyDescent="0.2">
      <c r="A164" s="843"/>
      <c r="C164" s="71"/>
      <c r="D164" s="861"/>
      <c r="E164" s="861"/>
      <c r="F164" s="196"/>
      <c r="G164" s="179"/>
      <c r="H164" s="179"/>
      <c r="I164" s="179"/>
    </row>
    <row r="165" spans="1:9" s="70" customFormat="1" x14ac:dyDescent="0.2">
      <c r="A165" s="843"/>
      <c r="C165" s="71"/>
      <c r="D165" s="861"/>
      <c r="E165" s="861"/>
      <c r="F165" s="196"/>
      <c r="G165" s="179"/>
      <c r="H165" s="179"/>
      <c r="I165" s="179"/>
    </row>
    <row r="166" spans="1:9" s="70" customFormat="1" x14ac:dyDescent="0.2">
      <c r="A166" s="843"/>
      <c r="C166" s="71"/>
      <c r="D166" s="861"/>
      <c r="E166" s="861"/>
      <c r="F166" s="196"/>
      <c r="G166" s="179"/>
      <c r="H166" s="179"/>
      <c r="I166" s="179"/>
    </row>
    <row r="167" spans="1:9" s="70" customFormat="1" x14ac:dyDescent="0.2">
      <c r="A167" s="843"/>
      <c r="C167" s="71"/>
      <c r="D167" s="861"/>
      <c r="E167" s="861"/>
      <c r="F167" s="196"/>
      <c r="G167" s="179"/>
      <c r="H167" s="179"/>
      <c r="I167" s="179"/>
    </row>
    <row r="168" spans="1:9" s="70" customFormat="1" x14ac:dyDescent="0.2">
      <c r="A168" s="843"/>
      <c r="C168" s="71"/>
      <c r="D168" s="861"/>
      <c r="E168" s="861"/>
      <c r="F168" s="196"/>
      <c r="G168" s="179"/>
      <c r="H168" s="179"/>
      <c r="I168" s="179"/>
    </row>
    <row r="169" spans="1:9" s="70" customFormat="1" x14ac:dyDescent="0.2">
      <c r="A169" s="843"/>
      <c r="C169" s="71"/>
      <c r="D169" s="861"/>
      <c r="E169" s="861"/>
      <c r="F169" s="196"/>
      <c r="G169" s="179"/>
      <c r="H169" s="179"/>
      <c r="I169" s="179"/>
    </row>
    <row r="170" spans="1:9" s="70" customFormat="1" x14ac:dyDescent="0.2">
      <c r="A170" s="843"/>
      <c r="C170" s="71"/>
      <c r="D170" s="861"/>
      <c r="E170" s="861"/>
      <c r="F170" s="196"/>
      <c r="G170" s="179"/>
      <c r="H170" s="179"/>
      <c r="I170" s="179"/>
    </row>
    <row r="171" spans="1:9" s="70" customFormat="1" x14ac:dyDescent="0.2">
      <c r="A171" s="843"/>
      <c r="C171" s="71"/>
      <c r="D171" s="861"/>
      <c r="E171" s="861"/>
      <c r="F171" s="196"/>
      <c r="G171" s="179"/>
      <c r="H171" s="179"/>
      <c r="I171" s="179"/>
    </row>
    <row r="172" spans="1:9" s="70" customFormat="1" x14ac:dyDescent="0.2">
      <c r="A172" s="843"/>
      <c r="C172" s="71"/>
      <c r="D172" s="861"/>
      <c r="E172" s="861"/>
      <c r="F172" s="196"/>
      <c r="G172" s="179"/>
      <c r="H172" s="179"/>
      <c r="I172" s="179"/>
    </row>
    <row r="173" spans="1:9" s="70" customFormat="1" x14ac:dyDescent="0.2">
      <c r="A173" s="843"/>
      <c r="C173" s="71"/>
      <c r="D173" s="861"/>
      <c r="E173" s="861"/>
      <c r="F173" s="196"/>
      <c r="G173" s="179"/>
      <c r="H173" s="179"/>
      <c r="I173" s="179"/>
    </row>
    <row r="174" spans="1:9" s="70" customFormat="1" x14ac:dyDescent="0.2">
      <c r="A174" s="843"/>
      <c r="C174" s="71"/>
      <c r="D174" s="861"/>
      <c r="E174" s="861"/>
      <c r="F174" s="196"/>
      <c r="G174" s="179"/>
      <c r="H174" s="179"/>
      <c r="I174" s="179"/>
    </row>
    <row r="175" spans="1:9" s="70" customFormat="1" x14ac:dyDescent="0.2">
      <c r="A175" s="843"/>
      <c r="C175" s="71"/>
      <c r="D175" s="861"/>
      <c r="E175" s="861"/>
      <c r="F175" s="196"/>
      <c r="G175" s="179"/>
      <c r="H175" s="179"/>
      <c r="I175" s="179"/>
    </row>
    <row r="176" spans="1:9" s="70" customFormat="1" x14ac:dyDescent="0.2">
      <c r="A176" s="843"/>
      <c r="C176" s="71"/>
      <c r="D176" s="861"/>
      <c r="E176" s="861"/>
      <c r="F176" s="196"/>
      <c r="G176" s="179"/>
      <c r="H176" s="179"/>
      <c r="I176" s="179"/>
    </row>
    <row r="177" spans="1:9" s="70" customFormat="1" x14ac:dyDescent="0.2">
      <c r="A177" s="843"/>
      <c r="C177" s="71"/>
      <c r="D177" s="861"/>
      <c r="E177" s="861"/>
      <c r="F177" s="196"/>
      <c r="G177" s="179"/>
      <c r="H177" s="179"/>
      <c r="I177" s="179"/>
    </row>
    <row r="178" spans="1:9" s="70" customFormat="1" x14ac:dyDescent="0.2">
      <c r="A178" s="843"/>
      <c r="C178" s="71"/>
      <c r="D178" s="861"/>
      <c r="E178" s="861"/>
      <c r="F178" s="196"/>
      <c r="G178" s="179"/>
      <c r="H178" s="179"/>
      <c r="I178" s="179"/>
    </row>
    <row r="179" spans="1:9" s="70" customFormat="1" x14ac:dyDescent="0.2">
      <c r="A179" s="843"/>
      <c r="C179" s="71"/>
      <c r="D179" s="861"/>
      <c r="E179" s="861"/>
      <c r="F179" s="196"/>
      <c r="G179" s="179"/>
      <c r="H179" s="179"/>
      <c r="I179" s="179"/>
    </row>
    <row r="180" spans="1:9" s="70" customFormat="1" x14ac:dyDescent="0.2">
      <c r="A180" s="843"/>
      <c r="C180" s="71"/>
      <c r="D180" s="861"/>
      <c r="E180" s="861"/>
      <c r="F180" s="196"/>
      <c r="G180" s="179"/>
      <c r="H180" s="179"/>
      <c r="I180" s="179"/>
    </row>
    <row r="181" spans="1:9" s="70" customFormat="1" x14ac:dyDescent="0.2">
      <c r="A181" s="843"/>
      <c r="C181" s="71"/>
      <c r="D181" s="861"/>
      <c r="E181" s="861"/>
      <c r="F181" s="196"/>
      <c r="G181" s="179"/>
      <c r="H181" s="179"/>
      <c r="I181" s="179"/>
    </row>
    <row r="182" spans="1:9" s="70" customFormat="1" x14ac:dyDescent="0.2">
      <c r="A182" s="843"/>
      <c r="C182" s="71"/>
      <c r="D182" s="861"/>
      <c r="E182" s="861"/>
      <c r="F182" s="196"/>
      <c r="G182" s="179"/>
      <c r="H182" s="179"/>
      <c r="I182" s="179"/>
    </row>
    <row r="183" spans="1:9" s="70" customFormat="1" x14ac:dyDescent="0.2">
      <c r="A183" s="843"/>
      <c r="C183" s="71"/>
      <c r="D183" s="861"/>
      <c r="E183" s="861"/>
      <c r="F183" s="196"/>
      <c r="G183" s="179"/>
      <c r="H183" s="179"/>
      <c r="I183" s="179"/>
    </row>
    <row r="184" spans="1:9" s="70" customFormat="1" x14ac:dyDescent="0.2">
      <c r="A184" s="843"/>
      <c r="C184" s="71"/>
      <c r="D184" s="861"/>
      <c r="E184" s="861"/>
      <c r="F184" s="196"/>
      <c r="G184" s="179"/>
      <c r="H184" s="179"/>
      <c r="I184" s="179"/>
    </row>
    <row r="185" spans="1:9" s="70" customFormat="1" x14ac:dyDescent="0.2">
      <c r="A185" s="843"/>
      <c r="C185" s="71"/>
      <c r="D185" s="861"/>
      <c r="E185" s="861"/>
      <c r="F185" s="196"/>
      <c r="G185" s="179"/>
      <c r="H185" s="179"/>
      <c r="I185" s="179"/>
    </row>
    <row r="186" spans="1:9" s="70" customFormat="1" x14ac:dyDescent="0.2">
      <c r="A186" s="843"/>
      <c r="C186" s="71"/>
      <c r="D186" s="861"/>
      <c r="E186" s="861"/>
      <c r="F186" s="196"/>
      <c r="G186" s="179"/>
      <c r="H186" s="179"/>
      <c r="I186" s="179"/>
    </row>
    <row r="187" spans="1:9" s="70" customFormat="1" x14ac:dyDescent="0.2">
      <c r="A187" s="843"/>
      <c r="C187" s="71"/>
      <c r="D187" s="861"/>
      <c r="E187" s="861"/>
      <c r="F187" s="196"/>
      <c r="G187" s="179"/>
      <c r="H187" s="179"/>
      <c r="I187" s="179"/>
    </row>
    <row r="188" spans="1:9" s="70" customFormat="1" x14ac:dyDescent="0.2">
      <c r="A188" s="843"/>
      <c r="C188" s="71"/>
      <c r="D188" s="861"/>
      <c r="E188" s="861"/>
      <c r="F188" s="196"/>
      <c r="G188" s="179"/>
      <c r="H188" s="179"/>
      <c r="I188" s="179"/>
    </row>
    <row r="189" spans="1:9" s="70" customFormat="1" x14ac:dyDescent="0.2">
      <c r="A189" s="843"/>
      <c r="C189" s="71"/>
      <c r="D189" s="861"/>
      <c r="E189" s="861"/>
      <c r="F189" s="196"/>
      <c r="G189" s="179"/>
      <c r="H189" s="179"/>
      <c r="I189" s="179"/>
    </row>
    <row r="190" spans="1:9" s="70" customFormat="1" x14ac:dyDescent="0.2">
      <c r="A190" s="843"/>
      <c r="C190" s="71"/>
      <c r="D190" s="861"/>
      <c r="E190" s="861"/>
      <c r="F190" s="196"/>
      <c r="G190" s="179"/>
      <c r="H190" s="179"/>
      <c r="I190" s="179"/>
    </row>
    <row r="191" spans="1:9" s="70" customFormat="1" x14ac:dyDescent="0.2">
      <c r="A191" s="843"/>
      <c r="C191" s="71"/>
      <c r="D191" s="861"/>
      <c r="E191" s="861"/>
      <c r="F191" s="196"/>
      <c r="G191" s="179"/>
      <c r="H191" s="179"/>
      <c r="I191" s="179"/>
    </row>
    <row r="192" spans="1:9" s="70" customFormat="1" x14ac:dyDescent="0.2">
      <c r="A192" s="843"/>
      <c r="C192" s="71"/>
      <c r="D192" s="861"/>
      <c r="E192" s="861"/>
      <c r="F192" s="196"/>
      <c r="G192" s="179"/>
      <c r="H192" s="179"/>
      <c r="I192" s="179"/>
    </row>
    <row r="193" spans="1:9" s="70" customFormat="1" x14ac:dyDescent="0.2">
      <c r="A193" s="843"/>
      <c r="C193" s="71"/>
      <c r="D193" s="861"/>
      <c r="E193" s="861"/>
      <c r="F193" s="196"/>
      <c r="G193" s="179"/>
      <c r="H193" s="179"/>
      <c r="I193" s="179"/>
    </row>
    <row r="194" spans="1:9" s="70" customFormat="1" x14ac:dyDescent="0.2">
      <c r="A194" s="843"/>
      <c r="C194" s="71"/>
      <c r="D194" s="861"/>
      <c r="E194" s="861"/>
      <c r="F194" s="196"/>
      <c r="G194" s="179"/>
      <c r="H194" s="179"/>
      <c r="I194" s="179"/>
    </row>
    <row r="195" spans="1:9" s="70" customFormat="1" x14ac:dyDescent="0.2">
      <c r="A195" s="843"/>
      <c r="C195" s="71"/>
      <c r="D195" s="861"/>
      <c r="E195" s="861"/>
      <c r="F195" s="196"/>
      <c r="G195" s="179"/>
      <c r="H195" s="179"/>
      <c r="I195" s="179"/>
    </row>
    <row r="196" spans="1:9" s="70" customFormat="1" x14ac:dyDescent="0.2">
      <c r="A196" s="843"/>
      <c r="C196" s="71"/>
      <c r="D196" s="861"/>
      <c r="E196" s="861"/>
      <c r="F196" s="196"/>
      <c r="G196" s="179"/>
      <c r="H196" s="179"/>
      <c r="I196" s="179"/>
    </row>
    <row r="197" spans="1:9" s="70" customFormat="1" x14ac:dyDescent="0.2">
      <c r="A197" s="843"/>
      <c r="C197" s="71"/>
      <c r="D197" s="861"/>
      <c r="E197" s="861"/>
      <c r="F197" s="196"/>
      <c r="G197" s="179"/>
      <c r="H197" s="179"/>
      <c r="I197" s="179"/>
    </row>
    <row r="198" spans="1:9" s="70" customFormat="1" x14ac:dyDescent="0.2">
      <c r="A198" s="843"/>
      <c r="C198" s="71"/>
      <c r="D198" s="861"/>
      <c r="E198" s="861"/>
      <c r="F198" s="196"/>
      <c r="G198" s="179"/>
      <c r="H198" s="179"/>
      <c r="I198" s="179"/>
    </row>
    <row r="199" spans="1:9" s="70" customFormat="1" x14ac:dyDescent="0.2">
      <c r="A199" s="843"/>
      <c r="C199" s="71"/>
      <c r="D199" s="861"/>
      <c r="E199" s="861"/>
      <c r="F199" s="196"/>
      <c r="G199" s="179"/>
      <c r="H199" s="179"/>
      <c r="I199" s="179"/>
    </row>
    <row r="200" spans="1:9" s="70" customFormat="1" x14ac:dyDescent="0.2">
      <c r="A200" s="843"/>
      <c r="C200" s="71"/>
      <c r="D200" s="861"/>
      <c r="E200" s="861"/>
      <c r="F200" s="196"/>
      <c r="G200" s="179"/>
      <c r="H200" s="179"/>
      <c r="I200" s="179"/>
    </row>
    <row r="201" spans="1:9" s="70" customFormat="1" x14ac:dyDescent="0.2">
      <c r="A201" s="843"/>
      <c r="C201" s="71"/>
      <c r="D201" s="861"/>
      <c r="E201" s="861"/>
      <c r="F201" s="196"/>
      <c r="G201" s="179"/>
      <c r="H201" s="179"/>
      <c r="I201" s="179"/>
    </row>
    <row r="202" spans="1:9" s="70" customFormat="1" x14ac:dyDescent="0.2">
      <c r="A202" s="843"/>
      <c r="C202" s="71"/>
      <c r="D202" s="861"/>
      <c r="E202" s="861"/>
      <c r="F202" s="196"/>
      <c r="G202" s="179"/>
      <c r="H202" s="179"/>
      <c r="I202" s="179"/>
    </row>
    <row r="203" spans="1:9" s="70" customFormat="1" x14ac:dyDescent="0.2">
      <c r="A203" s="843"/>
      <c r="C203" s="71"/>
      <c r="D203" s="861"/>
      <c r="E203" s="861"/>
      <c r="F203" s="196"/>
      <c r="G203" s="179"/>
      <c r="H203" s="179"/>
      <c r="I203" s="179"/>
    </row>
    <row r="204" spans="1:9" s="70" customFormat="1" x14ac:dyDescent="0.2">
      <c r="A204" s="843"/>
      <c r="C204" s="71"/>
      <c r="D204" s="861"/>
      <c r="E204" s="861"/>
      <c r="F204" s="196"/>
      <c r="G204" s="179"/>
      <c r="H204" s="179"/>
      <c r="I204" s="179"/>
    </row>
    <row r="205" spans="1:9" s="70" customFormat="1" x14ac:dyDescent="0.2">
      <c r="A205" s="843"/>
      <c r="C205" s="71"/>
      <c r="D205" s="861"/>
      <c r="E205" s="861"/>
      <c r="F205" s="196"/>
      <c r="G205" s="179"/>
      <c r="H205" s="179"/>
      <c r="I205" s="179"/>
    </row>
    <row r="206" spans="1:9" s="70" customFormat="1" x14ac:dyDescent="0.2">
      <c r="A206" s="843"/>
      <c r="C206" s="71"/>
      <c r="D206" s="861"/>
      <c r="E206" s="861"/>
      <c r="F206" s="196"/>
      <c r="G206" s="179"/>
      <c r="H206" s="179"/>
      <c r="I206" s="179"/>
    </row>
    <row r="207" spans="1:9" s="70" customFormat="1" x14ac:dyDescent="0.2">
      <c r="A207" s="843"/>
      <c r="C207" s="71"/>
      <c r="D207" s="861"/>
      <c r="E207" s="861"/>
      <c r="F207" s="196"/>
      <c r="G207" s="179"/>
      <c r="H207" s="179"/>
      <c r="I207" s="179"/>
    </row>
    <row r="208" spans="1:9" s="70" customFormat="1" x14ac:dyDescent="0.2">
      <c r="A208" s="843"/>
      <c r="C208" s="71"/>
      <c r="D208" s="861"/>
      <c r="E208" s="861"/>
      <c r="F208" s="196"/>
      <c r="G208" s="179"/>
      <c r="H208" s="179"/>
      <c r="I208" s="179"/>
    </row>
    <row r="209" spans="1:9" s="70" customFormat="1" x14ac:dyDescent="0.2">
      <c r="A209" s="843"/>
      <c r="C209" s="71"/>
      <c r="D209" s="861"/>
      <c r="E209" s="861"/>
      <c r="F209" s="196"/>
      <c r="G209" s="179"/>
      <c r="H209" s="179"/>
      <c r="I209" s="179"/>
    </row>
    <row r="210" spans="1:9" s="70" customFormat="1" x14ac:dyDescent="0.2">
      <c r="A210" s="843"/>
      <c r="C210" s="71"/>
      <c r="D210" s="861"/>
      <c r="E210" s="861"/>
      <c r="F210" s="196"/>
      <c r="G210" s="179"/>
      <c r="H210" s="179"/>
      <c r="I210" s="179"/>
    </row>
    <row r="211" spans="1:9" s="70" customFormat="1" x14ac:dyDescent="0.2">
      <c r="A211" s="843"/>
      <c r="C211" s="71"/>
      <c r="D211" s="861"/>
      <c r="E211" s="861"/>
      <c r="F211" s="196"/>
      <c r="G211" s="179"/>
      <c r="H211" s="179"/>
      <c r="I211" s="179"/>
    </row>
    <row r="212" spans="1:9" s="70" customFormat="1" x14ac:dyDescent="0.2">
      <c r="A212" s="843"/>
      <c r="C212" s="71"/>
      <c r="D212" s="861"/>
      <c r="E212" s="861"/>
      <c r="F212" s="196"/>
      <c r="G212" s="179"/>
      <c r="H212" s="179"/>
      <c r="I212" s="179"/>
    </row>
    <row r="213" spans="1:9" s="70" customFormat="1" x14ac:dyDescent="0.2">
      <c r="A213" s="843"/>
      <c r="C213" s="71"/>
      <c r="D213" s="861"/>
      <c r="E213" s="861"/>
      <c r="F213" s="196"/>
      <c r="G213" s="179"/>
      <c r="H213" s="179"/>
      <c r="I213" s="179"/>
    </row>
    <row r="214" spans="1:9" s="70" customFormat="1" x14ac:dyDescent="0.2">
      <c r="A214" s="843"/>
      <c r="C214" s="71"/>
      <c r="D214" s="861"/>
      <c r="E214" s="861"/>
      <c r="F214" s="196"/>
      <c r="G214" s="179"/>
      <c r="H214" s="179"/>
      <c r="I214" s="179"/>
    </row>
    <row r="215" spans="1:9" s="70" customFormat="1" x14ac:dyDescent="0.2">
      <c r="A215" s="843"/>
      <c r="C215" s="71"/>
      <c r="D215" s="861"/>
      <c r="E215" s="861"/>
      <c r="F215" s="196"/>
      <c r="G215" s="179"/>
      <c r="H215" s="179"/>
      <c r="I215" s="179"/>
    </row>
    <row r="216" spans="1:9" s="70" customFormat="1" x14ac:dyDescent="0.2">
      <c r="A216" s="843"/>
      <c r="C216" s="71"/>
      <c r="D216" s="861"/>
      <c r="E216" s="861"/>
      <c r="F216" s="196"/>
      <c r="G216" s="179"/>
      <c r="H216" s="179"/>
      <c r="I216" s="179"/>
    </row>
    <row r="217" spans="1:9" s="70" customFormat="1" x14ac:dyDescent="0.2">
      <c r="A217" s="843"/>
      <c r="C217" s="71"/>
      <c r="D217" s="861"/>
      <c r="E217" s="861"/>
      <c r="F217" s="196"/>
      <c r="G217" s="179"/>
      <c r="H217" s="179"/>
      <c r="I217" s="179"/>
    </row>
    <row r="218" spans="1:9" s="70" customFormat="1" x14ac:dyDescent="0.2">
      <c r="A218" s="843"/>
      <c r="C218" s="71"/>
      <c r="D218" s="861"/>
      <c r="E218" s="861"/>
      <c r="F218" s="196"/>
      <c r="G218" s="179"/>
      <c r="H218" s="179"/>
      <c r="I218" s="179"/>
    </row>
    <row r="219" spans="1:9" s="70" customFormat="1" x14ac:dyDescent="0.2">
      <c r="A219" s="843"/>
      <c r="C219" s="71"/>
      <c r="D219" s="861"/>
      <c r="E219" s="861"/>
      <c r="F219" s="196"/>
      <c r="G219" s="179"/>
      <c r="H219" s="179"/>
      <c r="I219" s="179"/>
    </row>
    <row r="220" spans="1:9" s="70" customFormat="1" x14ac:dyDescent="0.2">
      <c r="A220" s="843"/>
      <c r="C220" s="71"/>
      <c r="D220" s="861"/>
      <c r="E220" s="861"/>
      <c r="F220" s="196"/>
      <c r="G220" s="179"/>
      <c r="H220" s="179"/>
      <c r="I220" s="179"/>
    </row>
    <row r="221" spans="1:9" s="70" customFormat="1" x14ac:dyDescent="0.2">
      <c r="A221" s="843"/>
      <c r="C221" s="71"/>
      <c r="D221" s="861"/>
      <c r="E221" s="861"/>
      <c r="F221" s="196"/>
      <c r="G221" s="179"/>
      <c r="H221" s="179"/>
      <c r="I221" s="179"/>
    </row>
    <row r="222" spans="1:9" s="70" customFormat="1" x14ac:dyDescent="0.2">
      <c r="A222" s="843"/>
      <c r="C222" s="71"/>
      <c r="D222" s="861"/>
      <c r="E222" s="861"/>
      <c r="F222" s="196"/>
      <c r="G222" s="179"/>
      <c r="H222" s="179"/>
      <c r="I222" s="179"/>
    </row>
    <row r="223" spans="1:9" s="70" customFormat="1" x14ac:dyDescent="0.2">
      <c r="A223" s="843"/>
      <c r="C223" s="71"/>
      <c r="D223" s="861"/>
      <c r="E223" s="861"/>
      <c r="F223" s="196"/>
      <c r="G223" s="179"/>
      <c r="H223" s="179"/>
      <c r="I223" s="179"/>
    </row>
    <row r="224" spans="1:9" s="70" customFormat="1" x14ac:dyDescent="0.2">
      <c r="A224" s="843"/>
      <c r="C224" s="71"/>
      <c r="D224" s="861"/>
      <c r="E224" s="861"/>
      <c r="F224" s="196"/>
      <c r="G224" s="179"/>
      <c r="H224" s="179"/>
      <c r="I224" s="179"/>
    </row>
    <row r="225" spans="1:9" s="70" customFormat="1" x14ac:dyDescent="0.2">
      <c r="A225" s="843"/>
      <c r="C225" s="71"/>
      <c r="D225" s="861"/>
      <c r="E225" s="861"/>
      <c r="F225" s="196"/>
      <c r="G225" s="179"/>
      <c r="H225" s="179"/>
      <c r="I225" s="179"/>
    </row>
    <row r="226" spans="1:9" s="70" customFormat="1" x14ac:dyDescent="0.2">
      <c r="A226" s="843"/>
      <c r="C226" s="71"/>
      <c r="D226" s="861"/>
      <c r="E226" s="861"/>
      <c r="F226" s="196"/>
      <c r="G226" s="179"/>
      <c r="H226" s="179"/>
      <c r="I226" s="179"/>
    </row>
    <row r="227" spans="1:9" s="70" customFormat="1" x14ac:dyDescent="0.2">
      <c r="A227" s="843"/>
      <c r="C227" s="71"/>
      <c r="D227" s="861"/>
      <c r="E227" s="861"/>
      <c r="F227" s="196"/>
      <c r="G227" s="179"/>
      <c r="H227" s="179"/>
      <c r="I227" s="179"/>
    </row>
    <row r="228" spans="1:9" s="70" customFormat="1" x14ac:dyDescent="0.2">
      <c r="A228" s="843"/>
      <c r="C228" s="71"/>
      <c r="D228" s="861"/>
      <c r="E228" s="861"/>
      <c r="F228" s="196"/>
      <c r="G228" s="179"/>
      <c r="H228" s="179"/>
      <c r="I228" s="179"/>
    </row>
    <row r="229" spans="1:9" s="70" customFormat="1" x14ac:dyDescent="0.2">
      <c r="A229" s="843"/>
      <c r="C229" s="71"/>
      <c r="D229" s="861"/>
      <c r="E229" s="861"/>
      <c r="F229" s="196"/>
      <c r="G229" s="179"/>
      <c r="H229" s="179"/>
      <c r="I229" s="179"/>
    </row>
    <row r="230" spans="1:9" s="70" customFormat="1" x14ac:dyDescent="0.2">
      <c r="A230" s="843"/>
      <c r="C230" s="71"/>
      <c r="D230" s="861"/>
      <c r="E230" s="861"/>
      <c r="F230" s="196"/>
      <c r="G230" s="179"/>
      <c r="H230" s="179"/>
      <c r="I230" s="179"/>
    </row>
    <row r="231" spans="1:9" s="70" customFormat="1" x14ac:dyDescent="0.2">
      <c r="A231" s="843"/>
      <c r="C231" s="71"/>
      <c r="D231" s="861"/>
      <c r="E231" s="861"/>
      <c r="F231" s="196"/>
      <c r="G231" s="179"/>
      <c r="H231" s="179"/>
      <c r="I231" s="179"/>
    </row>
    <row r="232" spans="1:9" s="70" customFormat="1" x14ac:dyDescent="0.2">
      <c r="A232" s="843"/>
      <c r="C232" s="71"/>
      <c r="D232" s="861"/>
      <c r="E232" s="861"/>
      <c r="F232" s="196"/>
      <c r="G232" s="179"/>
      <c r="H232" s="179"/>
      <c r="I232" s="179"/>
    </row>
    <row r="233" spans="1:9" s="70" customFormat="1" x14ac:dyDescent="0.2">
      <c r="A233" s="843"/>
      <c r="C233" s="71"/>
      <c r="D233" s="861"/>
      <c r="E233" s="861"/>
      <c r="F233" s="196"/>
      <c r="G233" s="179"/>
      <c r="H233" s="179"/>
      <c r="I233" s="179"/>
    </row>
    <row r="234" spans="1:9" s="70" customFormat="1" x14ac:dyDescent="0.2">
      <c r="A234" s="843"/>
      <c r="C234" s="71"/>
      <c r="D234" s="861"/>
      <c r="E234" s="861"/>
      <c r="F234" s="196"/>
      <c r="G234" s="179"/>
      <c r="H234" s="179"/>
      <c r="I234" s="179"/>
    </row>
    <row r="235" spans="1:9" s="70" customFormat="1" x14ac:dyDescent="0.2">
      <c r="A235" s="843"/>
      <c r="C235" s="71"/>
      <c r="D235" s="861"/>
      <c r="E235" s="861"/>
      <c r="F235" s="196"/>
      <c r="G235" s="179"/>
      <c r="H235" s="179"/>
      <c r="I235" s="179"/>
    </row>
    <row r="236" spans="1:9" s="70" customFormat="1" x14ac:dyDescent="0.2">
      <c r="A236" s="843"/>
      <c r="C236" s="71"/>
      <c r="D236" s="861"/>
      <c r="E236" s="861"/>
      <c r="F236" s="196"/>
      <c r="G236" s="179"/>
      <c r="H236" s="179"/>
      <c r="I236" s="179"/>
    </row>
    <row r="237" spans="1:9" s="70" customFormat="1" x14ac:dyDescent="0.2">
      <c r="A237" s="843"/>
      <c r="C237" s="71"/>
      <c r="D237" s="861"/>
      <c r="E237" s="861"/>
      <c r="F237" s="196"/>
      <c r="G237" s="179"/>
      <c r="H237" s="179"/>
      <c r="I237" s="179"/>
    </row>
    <row r="238" spans="1:9" s="70" customFormat="1" x14ac:dyDescent="0.2">
      <c r="A238" s="843"/>
      <c r="C238" s="71"/>
      <c r="D238" s="861"/>
      <c r="E238" s="861"/>
      <c r="F238" s="196"/>
      <c r="G238" s="179"/>
      <c r="H238" s="179"/>
      <c r="I238" s="179"/>
    </row>
    <row r="239" spans="1:9" s="70" customFormat="1" x14ac:dyDescent="0.2">
      <c r="A239" s="843"/>
      <c r="C239" s="71"/>
      <c r="D239" s="861"/>
      <c r="E239" s="861"/>
      <c r="F239" s="196"/>
      <c r="G239" s="179"/>
      <c r="H239" s="179"/>
      <c r="I239" s="179"/>
    </row>
    <row r="240" spans="1:9" s="70" customFormat="1" x14ac:dyDescent="0.2">
      <c r="A240" s="843"/>
      <c r="C240" s="71"/>
      <c r="D240" s="861"/>
      <c r="E240" s="861"/>
      <c r="F240" s="196"/>
      <c r="G240" s="179"/>
      <c r="H240" s="179"/>
      <c r="I240" s="179"/>
    </row>
    <row r="241" spans="1:9" s="70" customFormat="1" x14ac:dyDescent="0.2">
      <c r="A241" s="843"/>
      <c r="C241" s="71"/>
      <c r="D241" s="861"/>
      <c r="E241" s="861"/>
      <c r="F241" s="196"/>
      <c r="G241" s="179"/>
      <c r="H241" s="179"/>
      <c r="I241" s="179"/>
    </row>
    <row r="242" spans="1:9" s="70" customFormat="1" x14ac:dyDescent="0.2">
      <c r="A242" s="843"/>
      <c r="C242" s="71"/>
      <c r="D242" s="861"/>
      <c r="E242" s="861"/>
      <c r="F242" s="196"/>
      <c r="G242" s="179"/>
      <c r="H242" s="179"/>
      <c r="I242" s="179"/>
    </row>
    <row r="243" spans="1:9" s="70" customFormat="1" x14ac:dyDescent="0.2">
      <c r="A243" s="843"/>
      <c r="C243" s="71"/>
      <c r="D243" s="861"/>
      <c r="E243" s="861"/>
      <c r="F243" s="196"/>
      <c r="G243" s="179"/>
      <c r="H243" s="179"/>
      <c r="I243" s="179"/>
    </row>
    <row r="244" spans="1:9" s="70" customFormat="1" x14ac:dyDescent="0.2">
      <c r="A244" s="843"/>
      <c r="C244" s="71"/>
      <c r="D244" s="861"/>
      <c r="E244" s="861"/>
      <c r="F244" s="196"/>
      <c r="G244" s="179"/>
      <c r="H244" s="179"/>
      <c r="I244" s="179"/>
    </row>
    <row r="245" spans="1:9" s="70" customFormat="1" x14ac:dyDescent="0.2">
      <c r="A245" s="843"/>
      <c r="C245" s="71"/>
      <c r="D245" s="861"/>
      <c r="E245" s="861"/>
      <c r="F245" s="196"/>
      <c r="G245" s="179"/>
      <c r="H245" s="179"/>
      <c r="I245" s="179"/>
    </row>
    <row r="246" spans="1:9" s="70" customFormat="1" x14ac:dyDescent="0.2">
      <c r="A246" s="843"/>
      <c r="C246" s="71"/>
      <c r="D246" s="861"/>
      <c r="E246" s="861"/>
      <c r="F246" s="196"/>
      <c r="G246" s="179"/>
      <c r="H246" s="179"/>
      <c r="I246" s="179"/>
    </row>
    <row r="247" spans="1:9" s="70" customFormat="1" x14ac:dyDescent="0.2">
      <c r="A247" s="843"/>
      <c r="C247" s="71"/>
      <c r="D247" s="861"/>
      <c r="E247" s="861"/>
      <c r="F247" s="196"/>
      <c r="G247" s="179"/>
      <c r="H247" s="179"/>
      <c r="I247" s="179"/>
    </row>
    <row r="248" spans="1:9" s="70" customFormat="1" x14ac:dyDescent="0.2">
      <c r="A248" s="843"/>
      <c r="C248" s="71"/>
      <c r="D248" s="861"/>
      <c r="E248" s="861"/>
      <c r="F248" s="196"/>
      <c r="G248" s="179"/>
      <c r="H248" s="179"/>
      <c r="I248" s="179"/>
    </row>
    <row r="249" spans="1:9" s="70" customFormat="1" x14ac:dyDescent="0.2">
      <c r="A249" s="843"/>
      <c r="C249" s="71"/>
      <c r="D249" s="861"/>
      <c r="E249" s="861"/>
      <c r="F249" s="196"/>
      <c r="G249" s="179"/>
      <c r="H249" s="179"/>
      <c r="I249" s="179"/>
    </row>
    <row r="250" spans="1:9" s="70" customFormat="1" x14ac:dyDescent="0.2">
      <c r="A250" s="843"/>
      <c r="C250" s="71"/>
      <c r="D250" s="861"/>
      <c r="E250" s="861"/>
      <c r="F250" s="196"/>
      <c r="G250" s="179"/>
      <c r="H250" s="179"/>
      <c r="I250" s="179"/>
    </row>
    <row r="251" spans="1:9" s="70" customFormat="1" x14ac:dyDescent="0.2">
      <c r="A251" s="843"/>
      <c r="C251" s="71"/>
      <c r="D251" s="861"/>
      <c r="E251" s="861"/>
      <c r="F251" s="196"/>
      <c r="G251" s="179"/>
      <c r="H251" s="179"/>
      <c r="I251" s="179"/>
    </row>
    <row r="252" spans="1:9" s="70" customFormat="1" x14ac:dyDescent="0.2">
      <c r="A252" s="843"/>
      <c r="C252" s="71"/>
      <c r="D252" s="861"/>
      <c r="E252" s="861"/>
      <c r="F252" s="196"/>
      <c r="G252" s="179"/>
      <c r="H252" s="179"/>
      <c r="I252" s="179"/>
    </row>
    <row r="253" spans="1:9" s="70" customFormat="1" x14ac:dyDescent="0.2">
      <c r="A253" s="843"/>
      <c r="C253" s="71"/>
      <c r="D253" s="861"/>
      <c r="E253" s="861"/>
      <c r="F253" s="196"/>
      <c r="G253" s="179"/>
      <c r="H253" s="179"/>
      <c r="I253" s="179"/>
    </row>
    <row r="254" spans="1:9" s="70" customFormat="1" x14ac:dyDescent="0.2">
      <c r="A254" s="843"/>
      <c r="C254" s="71"/>
      <c r="D254" s="861"/>
      <c r="E254" s="861"/>
      <c r="F254" s="196"/>
      <c r="G254" s="179"/>
      <c r="H254" s="179"/>
      <c r="I254" s="179"/>
    </row>
    <row r="255" spans="1:9" s="70" customFormat="1" x14ac:dyDescent="0.2">
      <c r="A255" s="843"/>
      <c r="C255" s="71"/>
      <c r="D255" s="861"/>
      <c r="E255" s="861"/>
      <c r="F255" s="196"/>
      <c r="G255" s="179"/>
      <c r="H255" s="179"/>
      <c r="I255" s="179"/>
    </row>
    <row r="256" spans="1:9" s="70" customFormat="1" x14ac:dyDescent="0.2">
      <c r="A256" s="843"/>
      <c r="C256" s="71"/>
      <c r="D256" s="861"/>
      <c r="E256" s="861"/>
      <c r="F256" s="196"/>
      <c r="G256" s="179"/>
      <c r="H256" s="179"/>
      <c r="I256" s="179"/>
    </row>
    <row r="257" spans="1:9" s="70" customFormat="1" x14ac:dyDescent="0.2">
      <c r="A257" s="843"/>
      <c r="C257" s="71"/>
      <c r="D257" s="861"/>
      <c r="E257" s="861"/>
      <c r="F257" s="196"/>
      <c r="G257" s="179"/>
      <c r="H257" s="179"/>
      <c r="I257" s="179"/>
    </row>
    <row r="258" spans="1:9" s="70" customFormat="1" x14ac:dyDescent="0.2">
      <c r="A258" s="843"/>
      <c r="C258" s="71"/>
      <c r="D258" s="861"/>
      <c r="E258" s="861"/>
      <c r="F258" s="196"/>
      <c r="G258" s="179"/>
      <c r="H258" s="179"/>
      <c r="I258" s="179"/>
    </row>
    <row r="259" spans="1:9" s="70" customFormat="1" x14ac:dyDescent="0.2">
      <c r="C259" s="71"/>
      <c r="G259" s="179"/>
      <c r="H259" s="179"/>
      <c r="I259" s="179"/>
    </row>
    <row r="260" spans="1:9" s="70" customFormat="1" x14ac:dyDescent="0.2">
      <c r="C260" s="71"/>
      <c r="G260" s="179"/>
      <c r="H260" s="179"/>
      <c r="I260" s="179"/>
    </row>
    <row r="261" spans="1:9" s="70" customFormat="1" x14ac:dyDescent="0.2">
      <c r="C261" s="71"/>
      <c r="G261" s="179"/>
      <c r="H261" s="179"/>
      <c r="I261" s="179"/>
    </row>
    <row r="262" spans="1:9" s="70" customFormat="1" x14ac:dyDescent="0.2">
      <c r="C262" s="71"/>
      <c r="G262" s="179"/>
      <c r="H262" s="179"/>
      <c r="I262" s="179"/>
    </row>
    <row r="263" spans="1:9" s="70" customFormat="1" x14ac:dyDescent="0.2">
      <c r="C263" s="71"/>
      <c r="G263" s="179"/>
      <c r="H263" s="179"/>
      <c r="I263" s="179"/>
    </row>
    <row r="264" spans="1:9" s="70" customFormat="1" x14ac:dyDescent="0.2">
      <c r="C264" s="71"/>
      <c r="G264" s="179"/>
      <c r="H264" s="179"/>
      <c r="I264" s="179"/>
    </row>
    <row r="265" spans="1:9" s="70" customFormat="1" x14ac:dyDescent="0.2">
      <c r="C265" s="71"/>
      <c r="G265" s="179"/>
      <c r="H265" s="179"/>
      <c r="I265" s="179"/>
    </row>
    <row r="266" spans="1:9" s="70" customFormat="1" x14ac:dyDescent="0.2">
      <c r="C266" s="71"/>
      <c r="G266" s="179"/>
      <c r="H266" s="179"/>
      <c r="I266" s="179"/>
    </row>
    <row r="267" spans="1:9" s="70" customFormat="1" x14ac:dyDescent="0.2">
      <c r="C267" s="71"/>
      <c r="G267" s="179"/>
      <c r="H267" s="179"/>
      <c r="I267" s="179"/>
    </row>
    <row r="268" spans="1:9" s="70" customFormat="1" x14ac:dyDescent="0.2">
      <c r="C268" s="71"/>
      <c r="G268" s="179"/>
      <c r="H268" s="179"/>
      <c r="I268" s="179"/>
    </row>
    <row r="269" spans="1:9" s="70" customFormat="1" x14ac:dyDescent="0.2">
      <c r="C269" s="71"/>
      <c r="G269" s="179"/>
      <c r="H269" s="179"/>
      <c r="I269" s="179"/>
    </row>
    <row r="270" spans="1:9" s="70" customFormat="1" x14ac:dyDescent="0.2">
      <c r="C270" s="71"/>
      <c r="G270" s="179"/>
      <c r="H270" s="179"/>
      <c r="I270" s="179"/>
    </row>
    <row r="271" spans="1:9" s="70" customFormat="1" x14ac:dyDescent="0.2">
      <c r="C271" s="71"/>
      <c r="G271" s="179"/>
      <c r="H271" s="179"/>
      <c r="I271" s="179"/>
    </row>
    <row r="272" spans="1:9" s="70" customFormat="1" x14ac:dyDescent="0.2">
      <c r="C272" s="71"/>
      <c r="G272" s="179"/>
      <c r="H272" s="179"/>
      <c r="I272" s="179"/>
    </row>
    <row r="273" spans="3:9" s="70" customFormat="1" x14ac:dyDescent="0.2">
      <c r="C273" s="71"/>
      <c r="G273" s="179"/>
      <c r="H273" s="179"/>
      <c r="I273" s="179"/>
    </row>
    <row r="274" spans="3:9" s="70" customFormat="1" x14ac:dyDescent="0.2">
      <c r="C274" s="71"/>
      <c r="G274" s="179"/>
      <c r="H274" s="179"/>
      <c r="I274" s="179"/>
    </row>
    <row r="275" spans="3:9" s="70" customFormat="1" x14ac:dyDescent="0.2">
      <c r="C275" s="71"/>
      <c r="G275" s="179"/>
      <c r="H275" s="179"/>
      <c r="I275" s="179"/>
    </row>
    <row r="276" spans="3:9" s="70" customFormat="1" x14ac:dyDescent="0.2">
      <c r="C276" s="71"/>
      <c r="G276" s="179"/>
      <c r="H276" s="179"/>
      <c r="I276" s="179"/>
    </row>
    <row r="277" spans="3:9" s="70" customFormat="1" x14ac:dyDescent="0.2">
      <c r="C277" s="71"/>
      <c r="G277" s="179"/>
      <c r="H277" s="179"/>
      <c r="I277" s="179"/>
    </row>
    <row r="278" spans="3:9" s="70" customFormat="1" x14ac:dyDescent="0.2">
      <c r="C278" s="71"/>
      <c r="G278" s="179"/>
      <c r="H278" s="179"/>
      <c r="I278" s="179"/>
    </row>
    <row r="279" spans="3:9" s="70" customFormat="1" x14ac:dyDescent="0.2">
      <c r="C279" s="71"/>
      <c r="G279" s="179"/>
      <c r="H279" s="179"/>
      <c r="I279" s="179"/>
    </row>
    <row r="280" spans="3:9" s="70" customFormat="1" x14ac:dyDescent="0.2">
      <c r="C280" s="71"/>
      <c r="G280" s="179"/>
      <c r="H280" s="179"/>
      <c r="I280" s="179"/>
    </row>
    <row r="281" spans="3:9" s="70" customFormat="1" x14ac:dyDescent="0.2">
      <c r="C281" s="71"/>
      <c r="G281" s="179"/>
      <c r="H281" s="179"/>
      <c r="I281" s="179"/>
    </row>
    <row r="282" spans="3:9" s="70" customFormat="1" x14ac:dyDescent="0.2">
      <c r="C282" s="71"/>
      <c r="G282" s="179"/>
      <c r="H282" s="179"/>
      <c r="I282" s="179"/>
    </row>
    <row r="283" spans="3:9" s="70" customFormat="1" x14ac:dyDescent="0.2">
      <c r="C283" s="71"/>
      <c r="G283" s="179"/>
      <c r="H283" s="179"/>
      <c r="I283" s="179"/>
    </row>
    <row r="284" spans="3:9" s="70" customFormat="1" x14ac:dyDescent="0.2">
      <c r="C284" s="71"/>
      <c r="G284" s="179"/>
      <c r="H284" s="179"/>
      <c r="I284" s="179"/>
    </row>
    <row r="285" spans="3:9" s="70" customFormat="1" x14ac:dyDescent="0.2">
      <c r="C285" s="71"/>
      <c r="G285" s="179"/>
      <c r="H285" s="179"/>
      <c r="I285" s="179"/>
    </row>
    <row r="286" spans="3:9" s="70" customFormat="1" x14ac:dyDescent="0.2">
      <c r="C286" s="71"/>
      <c r="G286" s="179"/>
      <c r="H286" s="179"/>
      <c r="I286" s="179"/>
    </row>
    <row r="287" spans="3:9" s="70" customFormat="1" x14ac:dyDescent="0.2">
      <c r="C287" s="71"/>
      <c r="G287" s="179"/>
      <c r="H287" s="179"/>
      <c r="I287" s="179"/>
    </row>
    <row r="288" spans="3:9" s="70" customFormat="1" x14ac:dyDescent="0.2">
      <c r="C288" s="71"/>
      <c r="G288" s="179"/>
      <c r="H288" s="179"/>
      <c r="I288" s="179"/>
    </row>
    <row r="289" spans="3:9" s="70" customFormat="1" x14ac:dyDescent="0.2">
      <c r="C289" s="71"/>
      <c r="G289" s="179"/>
      <c r="H289" s="179"/>
      <c r="I289" s="179"/>
    </row>
    <row r="290" spans="3:9" s="70" customFormat="1" x14ac:dyDescent="0.2">
      <c r="C290" s="71"/>
      <c r="G290" s="179"/>
      <c r="H290" s="179"/>
      <c r="I290" s="179"/>
    </row>
    <row r="291" spans="3:9" s="70" customFormat="1" x14ac:dyDescent="0.2">
      <c r="C291" s="71"/>
      <c r="G291" s="179"/>
      <c r="H291" s="179"/>
      <c r="I291" s="179"/>
    </row>
    <row r="292" spans="3:9" s="70" customFormat="1" x14ac:dyDescent="0.2">
      <c r="C292" s="71"/>
      <c r="G292" s="179"/>
      <c r="H292" s="179"/>
      <c r="I292" s="179"/>
    </row>
    <row r="293" spans="3:9" s="70" customFormat="1" x14ac:dyDescent="0.2">
      <c r="C293" s="71"/>
      <c r="G293" s="179"/>
      <c r="H293" s="179"/>
      <c r="I293" s="179"/>
    </row>
    <row r="294" spans="3:9" s="70" customFormat="1" x14ac:dyDescent="0.2">
      <c r="C294" s="71"/>
      <c r="G294" s="179"/>
      <c r="H294" s="179"/>
      <c r="I294" s="179"/>
    </row>
    <row r="295" spans="3:9" s="70" customFormat="1" x14ac:dyDescent="0.2">
      <c r="C295" s="71"/>
      <c r="G295" s="179"/>
      <c r="H295" s="179"/>
      <c r="I295" s="179"/>
    </row>
    <row r="296" spans="3:9" s="70" customFormat="1" x14ac:dyDescent="0.2">
      <c r="C296" s="71"/>
      <c r="G296" s="179"/>
      <c r="H296" s="179"/>
      <c r="I296" s="179"/>
    </row>
    <row r="297" spans="3:9" s="70" customFormat="1" x14ac:dyDescent="0.2">
      <c r="C297" s="71"/>
      <c r="G297" s="179"/>
      <c r="H297" s="179"/>
      <c r="I297" s="179"/>
    </row>
    <row r="298" spans="3:9" s="70" customFormat="1" x14ac:dyDescent="0.2">
      <c r="C298" s="71"/>
      <c r="G298" s="179"/>
      <c r="H298" s="179"/>
      <c r="I298" s="179"/>
    </row>
    <row r="299" spans="3:9" s="70" customFormat="1" x14ac:dyDescent="0.2">
      <c r="C299" s="71"/>
      <c r="G299" s="179"/>
      <c r="H299" s="179"/>
      <c r="I299" s="179"/>
    </row>
    <row r="300" spans="3:9" s="70" customFormat="1" x14ac:dyDescent="0.2">
      <c r="C300" s="71"/>
      <c r="G300" s="179"/>
      <c r="H300" s="179"/>
      <c r="I300" s="179"/>
    </row>
    <row r="301" spans="3:9" s="70" customFormat="1" x14ac:dyDescent="0.2">
      <c r="C301" s="71"/>
      <c r="G301" s="179"/>
      <c r="H301" s="179"/>
      <c r="I301" s="179"/>
    </row>
    <row r="302" spans="3:9" s="70" customFormat="1" x14ac:dyDescent="0.2">
      <c r="C302" s="71"/>
      <c r="G302" s="179"/>
      <c r="H302" s="179"/>
      <c r="I302" s="179"/>
    </row>
    <row r="303" spans="3:9" s="70" customFormat="1" x14ac:dyDescent="0.2">
      <c r="C303" s="71"/>
      <c r="G303" s="179"/>
      <c r="H303" s="179"/>
      <c r="I303" s="179"/>
    </row>
    <row r="304" spans="3:9" s="70" customFormat="1" x14ac:dyDescent="0.2">
      <c r="C304" s="71"/>
      <c r="G304" s="179"/>
      <c r="H304" s="179"/>
      <c r="I304" s="179"/>
    </row>
    <row r="305" spans="3:9" s="70" customFormat="1" x14ac:dyDescent="0.2">
      <c r="C305" s="71"/>
      <c r="G305" s="179"/>
      <c r="H305" s="179"/>
      <c r="I305" s="179"/>
    </row>
    <row r="306" spans="3:9" s="70" customFormat="1" x14ac:dyDescent="0.2">
      <c r="C306" s="71"/>
      <c r="G306" s="179"/>
      <c r="H306" s="179"/>
      <c r="I306" s="179"/>
    </row>
    <row r="307" spans="3:9" s="70" customFormat="1" x14ac:dyDescent="0.2">
      <c r="C307" s="71"/>
      <c r="G307" s="179"/>
      <c r="H307" s="179"/>
      <c r="I307" s="179"/>
    </row>
    <row r="308" spans="3:9" s="70" customFormat="1" x14ac:dyDescent="0.2">
      <c r="C308" s="71"/>
      <c r="G308" s="179"/>
      <c r="H308" s="179"/>
      <c r="I308" s="179"/>
    </row>
    <row r="309" spans="3:9" s="70" customFormat="1" x14ac:dyDescent="0.2">
      <c r="C309" s="71"/>
      <c r="G309" s="179"/>
      <c r="H309" s="179"/>
      <c r="I309" s="179"/>
    </row>
    <row r="310" spans="3:9" s="70" customFormat="1" x14ac:dyDescent="0.2">
      <c r="C310" s="71"/>
      <c r="G310" s="179"/>
      <c r="H310" s="179"/>
      <c r="I310" s="179"/>
    </row>
    <row r="311" spans="3:9" s="70" customFormat="1" x14ac:dyDescent="0.2">
      <c r="C311" s="71"/>
      <c r="G311" s="179"/>
      <c r="H311" s="179"/>
      <c r="I311" s="179"/>
    </row>
    <row r="312" spans="3:9" s="70" customFormat="1" x14ac:dyDescent="0.2">
      <c r="C312" s="71"/>
      <c r="G312" s="179"/>
      <c r="H312" s="179"/>
      <c r="I312" s="179"/>
    </row>
    <row r="313" spans="3:9" s="70" customFormat="1" x14ac:dyDescent="0.2">
      <c r="C313" s="71"/>
      <c r="G313" s="179"/>
      <c r="H313" s="179"/>
      <c r="I313" s="179"/>
    </row>
    <row r="314" spans="3:9" s="70" customFormat="1" x14ac:dyDescent="0.2">
      <c r="C314" s="71"/>
      <c r="G314" s="179"/>
      <c r="H314" s="179"/>
      <c r="I314" s="179"/>
    </row>
    <row r="315" spans="3:9" s="70" customFormat="1" x14ac:dyDescent="0.2">
      <c r="C315" s="71"/>
      <c r="G315" s="179"/>
      <c r="H315" s="179"/>
      <c r="I315" s="179"/>
    </row>
    <row r="316" spans="3:9" s="70" customFormat="1" x14ac:dyDescent="0.2">
      <c r="C316" s="71"/>
      <c r="G316" s="179"/>
      <c r="H316" s="179"/>
      <c r="I316" s="179"/>
    </row>
    <row r="317" spans="3:9" s="70" customFormat="1" x14ac:dyDescent="0.2">
      <c r="C317" s="71"/>
      <c r="G317" s="179"/>
      <c r="H317" s="179"/>
      <c r="I317" s="179"/>
    </row>
    <row r="318" spans="3:9" s="70" customFormat="1" x14ac:dyDescent="0.2">
      <c r="C318" s="71"/>
      <c r="G318" s="179"/>
      <c r="H318" s="179"/>
      <c r="I318" s="179"/>
    </row>
    <row r="319" spans="3:9" s="70" customFormat="1" x14ac:dyDescent="0.2">
      <c r="C319" s="71"/>
      <c r="G319" s="179"/>
      <c r="H319" s="179"/>
      <c r="I319" s="179"/>
    </row>
    <row r="320" spans="3:9" s="70" customFormat="1" x14ac:dyDescent="0.2">
      <c r="C320" s="71"/>
      <c r="G320" s="179"/>
      <c r="H320" s="179"/>
      <c r="I320" s="179"/>
    </row>
    <row r="321" spans="3:9" s="70" customFormat="1" x14ac:dyDescent="0.2">
      <c r="C321" s="71"/>
      <c r="G321" s="179"/>
      <c r="H321" s="179"/>
      <c r="I321" s="179"/>
    </row>
    <row r="322" spans="3:9" s="70" customFormat="1" x14ac:dyDescent="0.2">
      <c r="C322" s="71"/>
      <c r="G322" s="179"/>
      <c r="H322" s="179"/>
      <c r="I322" s="179"/>
    </row>
    <row r="323" spans="3:9" s="70" customFormat="1" x14ac:dyDescent="0.2">
      <c r="C323" s="71"/>
      <c r="G323" s="179"/>
      <c r="H323" s="179"/>
      <c r="I323" s="179"/>
    </row>
    <row r="324" spans="3:9" s="70" customFormat="1" x14ac:dyDescent="0.2">
      <c r="C324" s="71"/>
      <c r="G324" s="179"/>
      <c r="H324" s="179"/>
      <c r="I324" s="179"/>
    </row>
    <row r="325" spans="3:9" s="70" customFormat="1" x14ac:dyDescent="0.2">
      <c r="C325" s="71"/>
      <c r="G325" s="179"/>
      <c r="H325" s="179"/>
      <c r="I325" s="179"/>
    </row>
    <row r="326" spans="3:9" s="70" customFormat="1" x14ac:dyDescent="0.2">
      <c r="C326" s="71"/>
      <c r="G326" s="179"/>
      <c r="H326" s="179"/>
      <c r="I326" s="179"/>
    </row>
    <row r="327" spans="3:9" s="70" customFormat="1" x14ac:dyDescent="0.2">
      <c r="C327" s="71"/>
      <c r="G327" s="179"/>
      <c r="H327" s="179"/>
      <c r="I327" s="179"/>
    </row>
    <row r="328" spans="3:9" s="70" customFormat="1" x14ac:dyDescent="0.2">
      <c r="C328" s="71"/>
      <c r="G328" s="179"/>
      <c r="H328" s="179"/>
      <c r="I328" s="179"/>
    </row>
    <row r="329" spans="3:9" s="70" customFormat="1" x14ac:dyDescent="0.2">
      <c r="C329" s="71"/>
      <c r="G329" s="179"/>
      <c r="H329" s="179"/>
      <c r="I329" s="179"/>
    </row>
    <row r="330" spans="3:9" s="70" customFormat="1" x14ac:dyDescent="0.2">
      <c r="C330" s="71"/>
      <c r="G330" s="179"/>
      <c r="H330" s="179"/>
      <c r="I330" s="179"/>
    </row>
    <row r="331" spans="3:9" s="70" customFormat="1" x14ac:dyDescent="0.2">
      <c r="C331" s="71"/>
      <c r="G331" s="179"/>
      <c r="H331" s="179"/>
      <c r="I331" s="179"/>
    </row>
    <row r="332" spans="3:9" s="70" customFormat="1" x14ac:dyDescent="0.2">
      <c r="C332" s="71"/>
      <c r="G332" s="179"/>
      <c r="H332" s="179"/>
      <c r="I332" s="179"/>
    </row>
    <row r="333" spans="3:9" s="70" customFormat="1" x14ac:dyDescent="0.2">
      <c r="C333" s="71"/>
      <c r="G333" s="179"/>
      <c r="H333" s="179"/>
      <c r="I333" s="179"/>
    </row>
    <row r="334" spans="3:9" s="70" customFormat="1" x14ac:dyDescent="0.2">
      <c r="C334" s="71"/>
      <c r="G334" s="179"/>
      <c r="H334" s="179"/>
      <c r="I334" s="179"/>
    </row>
    <row r="335" spans="3:9" s="70" customFormat="1" x14ac:dyDescent="0.2">
      <c r="C335" s="71"/>
      <c r="G335" s="179"/>
      <c r="H335" s="179"/>
      <c r="I335" s="179"/>
    </row>
    <row r="336" spans="3:9" s="70" customFormat="1" x14ac:dyDescent="0.2">
      <c r="C336" s="71"/>
      <c r="G336" s="179"/>
      <c r="H336" s="179"/>
      <c r="I336" s="179"/>
    </row>
    <row r="337" spans="3:9" s="70" customFormat="1" x14ac:dyDescent="0.2">
      <c r="C337" s="71"/>
      <c r="G337" s="179"/>
      <c r="H337" s="179"/>
      <c r="I337" s="179"/>
    </row>
    <row r="338" spans="3:9" s="70" customFormat="1" x14ac:dyDescent="0.2">
      <c r="C338" s="71"/>
      <c r="G338" s="179"/>
      <c r="H338" s="179"/>
      <c r="I338" s="179"/>
    </row>
    <row r="339" spans="3:9" s="70" customFormat="1" x14ac:dyDescent="0.2">
      <c r="C339" s="71"/>
      <c r="G339" s="179"/>
      <c r="H339" s="179"/>
      <c r="I339" s="179"/>
    </row>
    <row r="340" spans="3:9" s="70" customFormat="1" x14ac:dyDescent="0.2">
      <c r="C340" s="71"/>
      <c r="G340" s="179"/>
      <c r="H340" s="179"/>
      <c r="I340" s="179"/>
    </row>
    <row r="341" spans="3:9" s="70" customFormat="1" x14ac:dyDescent="0.2">
      <c r="C341" s="71"/>
      <c r="G341" s="179"/>
      <c r="H341" s="179"/>
      <c r="I341" s="179"/>
    </row>
    <row r="342" spans="3:9" s="70" customFormat="1" x14ac:dyDescent="0.2">
      <c r="C342" s="71"/>
      <c r="G342" s="179"/>
      <c r="H342" s="179"/>
      <c r="I342" s="179"/>
    </row>
    <row r="343" spans="3:9" s="70" customFormat="1" x14ac:dyDescent="0.2">
      <c r="C343" s="71"/>
      <c r="G343" s="179"/>
      <c r="H343" s="179"/>
      <c r="I343" s="179"/>
    </row>
    <row r="344" spans="3:9" s="70" customFormat="1" x14ac:dyDescent="0.2">
      <c r="C344" s="71"/>
      <c r="G344" s="179"/>
      <c r="H344" s="179"/>
      <c r="I344" s="179"/>
    </row>
    <row r="345" spans="3:9" s="70" customFormat="1" x14ac:dyDescent="0.2">
      <c r="C345" s="71"/>
      <c r="G345" s="179"/>
      <c r="H345" s="179"/>
      <c r="I345" s="179"/>
    </row>
    <row r="346" spans="3:9" s="70" customFormat="1" x14ac:dyDescent="0.2">
      <c r="C346" s="71"/>
      <c r="G346" s="179"/>
      <c r="H346" s="179"/>
      <c r="I346" s="179"/>
    </row>
    <row r="347" spans="3:9" s="70" customFormat="1" x14ac:dyDescent="0.2">
      <c r="C347" s="71"/>
      <c r="G347" s="179"/>
      <c r="H347" s="179"/>
      <c r="I347" s="179"/>
    </row>
    <row r="348" spans="3:9" s="70" customFormat="1" x14ac:dyDescent="0.2">
      <c r="C348" s="71"/>
      <c r="G348" s="179"/>
      <c r="H348" s="179"/>
      <c r="I348" s="179"/>
    </row>
    <row r="349" spans="3:9" s="70" customFormat="1" x14ac:dyDescent="0.2">
      <c r="C349" s="71"/>
      <c r="G349" s="179"/>
      <c r="H349" s="179"/>
      <c r="I349" s="179"/>
    </row>
    <row r="350" spans="3:9" s="70" customFormat="1" x14ac:dyDescent="0.2">
      <c r="C350" s="71"/>
      <c r="G350" s="179"/>
      <c r="H350" s="179"/>
      <c r="I350" s="179"/>
    </row>
    <row r="351" spans="3:9" s="70" customFormat="1" x14ac:dyDescent="0.2">
      <c r="C351" s="71"/>
      <c r="G351" s="179"/>
      <c r="H351" s="179"/>
      <c r="I351" s="179"/>
    </row>
    <row r="352" spans="3:9" s="70" customFormat="1" x14ac:dyDescent="0.2">
      <c r="C352" s="71"/>
      <c r="G352" s="179"/>
      <c r="H352" s="179"/>
      <c r="I352" s="179"/>
    </row>
    <row r="353" spans="3:9" s="70" customFormat="1" x14ac:dyDescent="0.2">
      <c r="C353" s="71"/>
      <c r="G353" s="179"/>
      <c r="H353" s="179"/>
      <c r="I353" s="179"/>
    </row>
    <row r="354" spans="3:9" s="70" customFormat="1" x14ac:dyDescent="0.2">
      <c r="C354" s="71"/>
      <c r="G354" s="179"/>
      <c r="H354" s="179"/>
      <c r="I354" s="179"/>
    </row>
    <row r="355" spans="3:9" s="70" customFormat="1" x14ac:dyDescent="0.2">
      <c r="C355" s="71"/>
      <c r="G355" s="179"/>
      <c r="H355" s="179"/>
      <c r="I355" s="179"/>
    </row>
    <row r="356" spans="3:9" s="70" customFormat="1" x14ac:dyDescent="0.2">
      <c r="C356" s="71"/>
      <c r="G356" s="179"/>
      <c r="H356" s="179"/>
      <c r="I356" s="179"/>
    </row>
    <row r="357" spans="3:9" s="70" customFormat="1" x14ac:dyDescent="0.2">
      <c r="C357" s="71"/>
      <c r="G357" s="179"/>
      <c r="H357" s="179"/>
      <c r="I357" s="179"/>
    </row>
    <row r="358" spans="3:9" s="70" customFormat="1" x14ac:dyDescent="0.2">
      <c r="C358" s="71"/>
      <c r="G358" s="179"/>
      <c r="H358" s="179"/>
      <c r="I358" s="179"/>
    </row>
    <row r="359" spans="3:9" s="70" customFormat="1" x14ac:dyDescent="0.2">
      <c r="C359" s="71"/>
      <c r="G359" s="179"/>
      <c r="H359" s="179"/>
      <c r="I359" s="179"/>
    </row>
    <row r="360" spans="3:9" s="70" customFormat="1" x14ac:dyDescent="0.2">
      <c r="C360" s="71"/>
      <c r="G360" s="179"/>
      <c r="H360" s="179"/>
      <c r="I360" s="179"/>
    </row>
    <row r="361" spans="3:9" s="70" customFormat="1" x14ac:dyDescent="0.2">
      <c r="C361" s="71"/>
      <c r="G361" s="179"/>
      <c r="H361" s="179"/>
      <c r="I361" s="179"/>
    </row>
    <row r="362" spans="3:9" s="70" customFormat="1" x14ac:dyDescent="0.2">
      <c r="C362" s="71"/>
      <c r="G362" s="179"/>
      <c r="H362" s="179"/>
      <c r="I362" s="179"/>
    </row>
    <row r="363" spans="3:9" s="70" customFormat="1" x14ac:dyDescent="0.2">
      <c r="C363" s="71"/>
      <c r="G363" s="179"/>
      <c r="H363" s="179"/>
      <c r="I363" s="179"/>
    </row>
    <row r="364" spans="3:9" s="70" customFormat="1" x14ac:dyDescent="0.2">
      <c r="C364" s="71"/>
      <c r="G364" s="179"/>
      <c r="H364" s="179"/>
      <c r="I364" s="179"/>
    </row>
    <row r="365" spans="3:9" s="70" customFormat="1" x14ac:dyDescent="0.2">
      <c r="C365" s="71"/>
      <c r="G365" s="179"/>
      <c r="H365" s="179"/>
      <c r="I365" s="179"/>
    </row>
    <row r="366" spans="3:9" s="70" customFormat="1" x14ac:dyDescent="0.2">
      <c r="C366" s="71"/>
      <c r="G366" s="179"/>
      <c r="H366" s="179"/>
      <c r="I366" s="179"/>
    </row>
    <row r="367" spans="3:9" s="70" customFormat="1" x14ac:dyDescent="0.2">
      <c r="C367" s="71"/>
      <c r="G367" s="179"/>
      <c r="H367" s="179"/>
      <c r="I367" s="179"/>
    </row>
    <row r="368" spans="3:9" s="70" customFormat="1" x14ac:dyDescent="0.2">
      <c r="C368" s="71"/>
      <c r="G368" s="179"/>
      <c r="H368" s="179"/>
      <c r="I368" s="179"/>
    </row>
    <row r="369" spans="3:9" s="70" customFormat="1" x14ac:dyDescent="0.2">
      <c r="C369" s="71"/>
      <c r="G369" s="179"/>
      <c r="H369" s="179"/>
      <c r="I369" s="179"/>
    </row>
    <row r="370" spans="3:9" s="70" customFormat="1" x14ac:dyDescent="0.2">
      <c r="C370" s="71"/>
      <c r="G370" s="179"/>
      <c r="H370" s="179"/>
      <c r="I370" s="179"/>
    </row>
    <row r="371" spans="3:9" s="70" customFormat="1" x14ac:dyDescent="0.2">
      <c r="C371" s="71"/>
      <c r="G371" s="179"/>
      <c r="H371" s="179"/>
      <c r="I371" s="179"/>
    </row>
    <row r="372" spans="3:9" s="70" customFormat="1" x14ac:dyDescent="0.2">
      <c r="C372" s="71"/>
      <c r="G372" s="179"/>
      <c r="H372" s="179"/>
      <c r="I372" s="179"/>
    </row>
    <row r="373" spans="3:9" s="70" customFormat="1" x14ac:dyDescent="0.2">
      <c r="C373" s="71"/>
      <c r="G373" s="179"/>
      <c r="H373" s="179"/>
      <c r="I373" s="179"/>
    </row>
    <row r="374" spans="3:9" s="70" customFormat="1" x14ac:dyDescent="0.2">
      <c r="C374" s="71"/>
      <c r="G374" s="179"/>
      <c r="H374" s="179"/>
      <c r="I374" s="179"/>
    </row>
    <row r="375" spans="3:9" s="70" customFormat="1" x14ac:dyDescent="0.2">
      <c r="C375" s="71"/>
      <c r="G375" s="179"/>
      <c r="H375" s="179"/>
      <c r="I375" s="179"/>
    </row>
    <row r="376" spans="3:9" s="70" customFormat="1" x14ac:dyDescent="0.2">
      <c r="C376" s="71"/>
      <c r="G376" s="179"/>
      <c r="H376" s="179"/>
      <c r="I376" s="179"/>
    </row>
    <row r="377" spans="3:9" s="70" customFormat="1" x14ac:dyDescent="0.2">
      <c r="C377" s="71"/>
      <c r="G377" s="179"/>
      <c r="H377" s="179"/>
      <c r="I377" s="179"/>
    </row>
    <row r="378" spans="3:9" s="70" customFormat="1" x14ac:dyDescent="0.2">
      <c r="C378" s="71"/>
      <c r="G378" s="179"/>
      <c r="H378" s="179"/>
      <c r="I378" s="179"/>
    </row>
    <row r="379" spans="3:9" s="70" customFormat="1" x14ac:dyDescent="0.2">
      <c r="C379" s="71"/>
      <c r="G379" s="179"/>
      <c r="H379" s="179"/>
      <c r="I379" s="179"/>
    </row>
    <row r="380" spans="3:9" s="70" customFormat="1" x14ac:dyDescent="0.2">
      <c r="C380" s="71"/>
      <c r="G380" s="179"/>
      <c r="H380" s="179"/>
      <c r="I380" s="179"/>
    </row>
    <row r="381" spans="3:9" s="70" customFormat="1" x14ac:dyDescent="0.2">
      <c r="C381" s="71"/>
      <c r="G381" s="179"/>
      <c r="H381" s="179"/>
      <c r="I381" s="179"/>
    </row>
    <row r="382" spans="3:9" s="70" customFormat="1" x14ac:dyDescent="0.2">
      <c r="C382" s="71"/>
      <c r="G382" s="179"/>
      <c r="H382" s="179"/>
      <c r="I382" s="179"/>
    </row>
    <row r="383" spans="3:9" s="70" customFormat="1" x14ac:dyDescent="0.2">
      <c r="C383" s="71"/>
      <c r="G383" s="179"/>
      <c r="H383" s="179"/>
      <c r="I383" s="179"/>
    </row>
    <row r="384" spans="3:9" s="70" customFormat="1" x14ac:dyDescent="0.2">
      <c r="C384" s="71"/>
      <c r="G384" s="179"/>
      <c r="H384" s="179"/>
      <c r="I384" s="179"/>
    </row>
    <row r="385" spans="3:9" s="70" customFormat="1" x14ac:dyDescent="0.2">
      <c r="C385" s="71"/>
      <c r="G385" s="179"/>
      <c r="H385" s="179"/>
      <c r="I385" s="179"/>
    </row>
    <row r="386" spans="3:9" s="70" customFormat="1" x14ac:dyDescent="0.2">
      <c r="C386" s="71"/>
      <c r="G386" s="179"/>
      <c r="H386" s="179"/>
      <c r="I386" s="179"/>
    </row>
    <row r="387" spans="3:9" s="70" customFormat="1" x14ac:dyDescent="0.2">
      <c r="C387" s="71"/>
      <c r="G387" s="179"/>
      <c r="H387" s="179"/>
      <c r="I387" s="179"/>
    </row>
    <row r="388" spans="3:9" s="70" customFormat="1" x14ac:dyDescent="0.2">
      <c r="C388" s="71"/>
      <c r="G388" s="179"/>
      <c r="H388" s="179"/>
      <c r="I388" s="179"/>
    </row>
    <row r="389" spans="3:9" s="70" customFormat="1" x14ac:dyDescent="0.2">
      <c r="C389" s="71"/>
      <c r="G389" s="179"/>
      <c r="H389" s="179"/>
      <c r="I389" s="179"/>
    </row>
    <row r="390" spans="3:9" s="70" customFormat="1" x14ac:dyDescent="0.2">
      <c r="C390" s="71"/>
      <c r="G390" s="179"/>
      <c r="H390" s="179"/>
      <c r="I390" s="179"/>
    </row>
    <row r="391" spans="3:9" s="70" customFormat="1" x14ac:dyDescent="0.2">
      <c r="C391" s="71"/>
      <c r="G391" s="179"/>
      <c r="H391" s="179"/>
      <c r="I391" s="179"/>
    </row>
    <row r="392" spans="3:9" s="70" customFormat="1" x14ac:dyDescent="0.2">
      <c r="C392" s="71"/>
      <c r="G392" s="179"/>
      <c r="H392" s="179"/>
      <c r="I392" s="179"/>
    </row>
    <row r="393" spans="3:9" s="70" customFormat="1" x14ac:dyDescent="0.2">
      <c r="C393" s="71"/>
      <c r="G393" s="179"/>
      <c r="H393" s="179"/>
      <c r="I393" s="179"/>
    </row>
    <row r="394" spans="3:9" s="70" customFormat="1" x14ac:dyDescent="0.2">
      <c r="C394" s="71"/>
      <c r="G394" s="179"/>
      <c r="H394" s="179"/>
      <c r="I394" s="179"/>
    </row>
    <row r="395" spans="3:9" s="70" customFormat="1" x14ac:dyDescent="0.2">
      <c r="C395" s="71"/>
      <c r="G395" s="179"/>
      <c r="H395" s="179"/>
      <c r="I395" s="179"/>
    </row>
    <row r="396" spans="3:9" s="70" customFormat="1" x14ac:dyDescent="0.2">
      <c r="C396" s="71"/>
      <c r="G396" s="179"/>
      <c r="H396" s="179"/>
      <c r="I396" s="179"/>
    </row>
    <row r="397" spans="3:9" s="70" customFormat="1" x14ac:dyDescent="0.2">
      <c r="C397" s="71"/>
      <c r="G397" s="179"/>
      <c r="H397" s="179"/>
      <c r="I397" s="179"/>
    </row>
    <row r="398" spans="3:9" s="70" customFormat="1" x14ac:dyDescent="0.2">
      <c r="C398" s="71"/>
      <c r="G398" s="179"/>
      <c r="H398" s="179"/>
      <c r="I398" s="179"/>
    </row>
    <row r="399" spans="3:9" s="70" customFormat="1" x14ac:dyDescent="0.2">
      <c r="C399" s="71"/>
      <c r="G399" s="179"/>
      <c r="H399" s="179"/>
      <c r="I399" s="179"/>
    </row>
    <row r="400" spans="3:9" s="70" customFormat="1" x14ac:dyDescent="0.2">
      <c r="C400" s="71"/>
      <c r="G400" s="179"/>
      <c r="H400" s="179"/>
      <c r="I400" s="179"/>
    </row>
    <row r="401" spans="3:9" s="70" customFormat="1" x14ac:dyDescent="0.2">
      <c r="C401" s="71"/>
      <c r="G401" s="179"/>
      <c r="H401" s="179"/>
      <c r="I401" s="179"/>
    </row>
    <row r="402" spans="3:9" s="70" customFormat="1" x14ac:dyDescent="0.2">
      <c r="C402" s="71"/>
      <c r="G402" s="179"/>
      <c r="H402" s="179"/>
      <c r="I402" s="179"/>
    </row>
    <row r="403" spans="3:9" s="70" customFormat="1" x14ac:dyDescent="0.2">
      <c r="C403" s="71"/>
      <c r="G403" s="179"/>
      <c r="H403" s="179"/>
      <c r="I403" s="179"/>
    </row>
    <row r="404" spans="3:9" s="70" customFormat="1" x14ac:dyDescent="0.2">
      <c r="C404" s="71"/>
      <c r="G404" s="179"/>
      <c r="H404" s="179"/>
      <c r="I404" s="179"/>
    </row>
    <row r="405" spans="3:9" s="70" customFormat="1" x14ac:dyDescent="0.2">
      <c r="C405" s="71"/>
      <c r="G405" s="179"/>
      <c r="H405" s="179"/>
      <c r="I405" s="179"/>
    </row>
    <row r="406" spans="3:9" s="70" customFormat="1" x14ac:dyDescent="0.2">
      <c r="C406" s="71"/>
      <c r="G406" s="179"/>
      <c r="H406" s="179"/>
      <c r="I406" s="179"/>
    </row>
    <row r="407" spans="3:9" s="70" customFormat="1" x14ac:dyDescent="0.2">
      <c r="C407" s="71"/>
      <c r="G407" s="179"/>
      <c r="H407" s="179"/>
      <c r="I407" s="179"/>
    </row>
    <row r="408" spans="3:9" s="70" customFormat="1" x14ac:dyDescent="0.2">
      <c r="C408" s="71"/>
      <c r="G408" s="179"/>
      <c r="H408" s="179"/>
      <c r="I408" s="179"/>
    </row>
    <row r="409" spans="3:9" s="70" customFormat="1" x14ac:dyDescent="0.2">
      <c r="C409" s="71"/>
      <c r="G409" s="179"/>
      <c r="H409" s="179"/>
      <c r="I409" s="179"/>
    </row>
    <row r="410" spans="3:9" s="70" customFormat="1" x14ac:dyDescent="0.2">
      <c r="C410" s="71"/>
      <c r="G410" s="179"/>
      <c r="H410" s="179"/>
      <c r="I410" s="179"/>
    </row>
    <row r="411" spans="3:9" s="70" customFormat="1" x14ac:dyDescent="0.2">
      <c r="C411" s="71"/>
      <c r="G411" s="179"/>
      <c r="H411" s="179"/>
      <c r="I411" s="179"/>
    </row>
    <row r="412" spans="3:9" s="70" customFormat="1" x14ac:dyDescent="0.2">
      <c r="C412" s="71"/>
      <c r="G412" s="179"/>
      <c r="H412" s="179"/>
      <c r="I412" s="179"/>
    </row>
    <row r="413" spans="3:9" s="70" customFormat="1" x14ac:dyDescent="0.2">
      <c r="C413" s="71"/>
      <c r="G413" s="179"/>
      <c r="H413" s="179"/>
      <c r="I413" s="179"/>
    </row>
    <row r="414" spans="3:9" s="70" customFormat="1" x14ac:dyDescent="0.2">
      <c r="C414" s="71"/>
      <c r="G414" s="179"/>
      <c r="H414" s="179"/>
      <c r="I414" s="179"/>
    </row>
    <row r="415" spans="3:9" s="70" customFormat="1" x14ac:dyDescent="0.2">
      <c r="C415" s="71"/>
      <c r="G415" s="179"/>
      <c r="H415" s="179"/>
      <c r="I415" s="179"/>
    </row>
    <row r="416" spans="3:9" s="70" customFormat="1" x14ac:dyDescent="0.2">
      <c r="C416" s="71"/>
      <c r="G416" s="179"/>
      <c r="H416" s="179"/>
      <c r="I416" s="179"/>
    </row>
    <row r="417" spans="3:9" s="70" customFormat="1" x14ac:dyDescent="0.2">
      <c r="C417" s="71"/>
      <c r="G417" s="179"/>
      <c r="H417" s="179"/>
      <c r="I417" s="179"/>
    </row>
    <row r="418" spans="3:9" s="70" customFormat="1" x14ac:dyDescent="0.2">
      <c r="C418" s="71"/>
      <c r="G418" s="179"/>
      <c r="H418" s="179"/>
      <c r="I418" s="179"/>
    </row>
    <row r="419" spans="3:9" s="70" customFormat="1" x14ac:dyDescent="0.2">
      <c r="C419" s="71"/>
      <c r="G419" s="179"/>
      <c r="H419" s="179"/>
      <c r="I419" s="179"/>
    </row>
    <row r="420" spans="3:9" s="70" customFormat="1" x14ac:dyDescent="0.2">
      <c r="C420" s="71"/>
      <c r="G420" s="179"/>
      <c r="H420" s="179"/>
      <c r="I420" s="179"/>
    </row>
    <row r="421" spans="3:9" s="70" customFormat="1" x14ac:dyDescent="0.2">
      <c r="C421" s="71"/>
      <c r="G421" s="179"/>
      <c r="H421" s="179"/>
      <c r="I421" s="179"/>
    </row>
    <row r="422" spans="3:9" s="70" customFormat="1" x14ac:dyDescent="0.2">
      <c r="C422" s="71"/>
      <c r="G422" s="179"/>
      <c r="H422" s="179"/>
      <c r="I422" s="179"/>
    </row>
    <row r="423" spans="3:9" s="70" customFormat="1" x14ac:dyDescent="0.2">
      <c r="C423" s="71"/>
      <c r="G423" s="179"/>
      <c r="H423" s="179"/>
      <c r="I423" s="179"/>
    </row>
    <row r="424" spans="3:9" s="70" customFormat="1" x14ac:dyDescent="0.2">
      <c r="C424" s="71"/>
      <c r="G424" s="179"/>
      <c r="H424" s="179"/>
      <c r="I424" s="179"/>
    </row>
    <row r="425" spans="3:9" s="70" customFormat="1" x14ac:dyDescent="0.2">
      <c r="C425" s="71"/>
      <c r="G425" s="179"/>
      <c r="H425" s="179"/>
      <c r="I425" s="179"/>
    </row>
    <row r="426" spans="3:9" s="70" customFormat="1" x14ac:dyDescent="0.2">
      <c r="C426" s="71"/>
      <c r="G426" s="179"/>
      <c r="H426" s="179"/>
      <c r="I426" s="179"/>
    </row>
    <row r="427" spans="3:9" s="70" customFormat="1" x14ac:dyDescent="0.2">
      <c r="C427" s="71"/>
      <c r="G427" s="179"/>
      <c r="H427" s="179"/>
      <c r="I427" s="179"/>
    </row>
    <row r="428" spans="3:9" s="70" customFormat="1" x14ac:dyDescent="0.2">
      <c r="C428" s="71"/>
      <c r="G428" s="179"/>
      <c r="H428" s="179"/>
      <c r="I428" s="179"/>
    </row>
    <row r="429" spans="3:9" s="70" customFormat="1" x14ac:dyDescent="0.2">
      <c r="C429" s="71"/>
      <c r="G429" s="179"/>
      <c r="H429" s="179"/>
      <c r="I429" s="179"/>
    </row>
    <row r="430" spans="3:9" s="70" customFormat="1" x14ac:dyDescent="0.2">
      <c r="C430" s="71"/>
      <c r="G430" s="179"/>
      <c r="H430" s="179"/>
      <c r="I430" s="179"/>
    </row>
    <row r="431" spans="3:9" s="70" customFormat="1" x14ac:dyDescent="0.2">
      <c r="C431" s="71"/>
      <c r="G431" s="179"/>
      <c r="H431" s="179"/>
      <c r="I431" s="179"/>
    </row>
    <row r="432" spans="3:9" s="70" customFormat="1" x14ac:dyDescent="0.2">
      <c r="C432" s="71"/>
      <c r="G432" s="179"/>
      <c r="H432" s="179"/>
      <c r="I432" s="179"/>
    </row>
    <row r="433" spans="3:9" s="70" customFormat="1" x14ac:dyDescent="0.2">
      <c r="C433" s="71"/>
      <c r="G433" s="179"/>
      <c r="H433" s="179"/>
      <c r="I433" s="179"/>
    </row>
    <row r="434" spans="3:9" s="70" customFormat="1" x14ac:dyDescent="0.2">
      <c r="C434" s="71"/>
      <c r="G434" s="179"/>
      <c r="H434" s="179"/>
      <c r="I434" s="179"/>
    </row>
    <row r="435" spans="3:9" s="70" customFormat="1" x14ac:dyDescent="0.2">
      <c r="C435" s="71"/>
      <c r="G435" s="179"/>
      <c r="H435" s="179"/>
      <c r="I435" s="179"/>
    </row>
    <row r="436" spans="3:9" s="70" customFormat="1" x14ac:dyDescent="0.2">
      <c r="C436" s="71"/>
      <c r="G436" s="179"/>
      <c r="H436" s="179"/>
      <c r="I436" s="179"/>
    </row>
    <row r="437" spans="3:9" s="70" customFormat="1" x14ac:dyDescent="0.2">
      <c r="C437" s="71"/>
      <c r="G437" s="179"/>
      <c r="H437" s="179"/>
      <c r="I437" s="179"/>
    </row>
    <row r="438" spans="3:9" s="70" customFormat="1" x14ac:dyDescent="0.2">
      <c r="C438" s="71"/>
      <c r="G438" s="179"/>
      <c r="H438" s="179"/>
      <c r="I438" s="179"/>
    </row>
    <row r="439" spans="3:9" s="70" customFormat="1" x14ac:dyDescent="0.2">
      <c r="C439" s="71"/>
      <c r="G439" s="179"/>
      <c r="H439" s="179"/>
      <c r="I439" s="179"/>
    </row>
    <row r="440" spans="3:9" s="70" customFormat="1" x14ac:dyDescent="0.2">
      <c r="C440" s="71"/>
      <c r="G440" s="179"/>
      <c r="H440" s="179"/>
      <c r="I440" s="179"/>
    </row>
    <row r="441" spans="3:9" s="70" customFormat="1" x14ac:dyDescent="0.2">
      <c r="C441" s="71"/>
      <c r="G441" s="179"/>
      <c r="H441" s="179"/>
      <c r="I441" s="179"/>
    </row>
    <row r="442" spans="3:9" s="70" customFormat="1" x14ac:dyDescent="0.2">
      <c r="C442" s="71"/>
      <c r="G442" s="179"/>
      <c r="H442" s="179"/>
      <c r="I442" s="179"/>
    </row>
    <row r="443" spans="3:9" s="70" customFormat="1" x14ac:dyDescent="0.2">
      <c r="C443" s="71"/>
      <c r="G443" s="179"/>
      <c r="H443" s="179"/>
      <c r="I443" s="179"/>
    </row>
    <row r="444" spans="3:9" s="70" customFormat="1" x14ac:dyDescent="0.2">
      <c r="C444" s="71"/>
      <c r="G444" s="179"/>
      <c r="H444" s="179"/>
      <c r="I444" s="179"/>
    </row>
    <row r="445" spans="3:9" s="70" customFormat="1" x14ac:dyDescent="0.2">
      <c r="C445" s="71"/>
      <c r="G445" s="179"/>
      <c r="H445" s="179"/>
      <c r="I445" s="179"/>
    </row>
    <row r="446" spans="3:9" s="70" customFormat="1" x14ac:dyDescent="0.2">
      <c r="C446" s="71"/>
      <c r="G446" s="179"/>
      <c r="H446" s="179"/>
      <c r="I446" s="179"/>
    </row>
    <row r="447" spans="3:9" s="70" customFormat="1" x14ac:dyDescent="0.2">
      <c r="C447" s="71"/>
      <c r="G447" s="179"/>
      <c r="H447" s="179"/>
      <c r="I447" s="179"/>
    </row>
    <row r="448" spans="3:9" s="70" customFormat="1" x14ac:dyDescent="0.2">
      <c r="C448" s="71"/>
      <c r="G448" s="179"/>
      <c r="H448" s="179"/>
      <c r="I448" s="179"/>
    </row>
    <row r="449" spans="3:9" s="70" customFormat="1" x14ac:dyDescent="0.2">
      <c r="C449" s="71"/>
      <c r="G449" s="179"/>
      <c r="H449" s="179"/>
      <c r="I449" s="179"/>
    </row>
    <row r="450" spans="3:9" s="70" customFormat="1" x14ac:dyDescent="0.2">
      <c r="C450" s="71"/>
      <c r="G450" s="179"/>
      <c r="H450" s="179"/>
      <c r="I450" s="179"/>
    </row>
    <row r="451" spans="3:9" s="70" customFormat="1" x14ac:dyDescent="0.2">
      <c r="C451" s="71"/>
      <c r="G451" s="179"/>
      <c r="H451" s="179"/>
      <c r="I451" s="179"/>
    </row>
    <row r="452" spans="3:9" s="70" customFormat="1" x14ac:dyDescent="0.2">
      <c r="C452" s="71"/>
      <c r="G452" s="179"/>
      <c r="H452" s="179"/>
      <c r="I452" s="179"/>
    </row>
    <row r="453" spans="3:9" s="70" customFormat="1" x14ac:dyDescent="0.2">
      <c r="C453" s="71"/>
      <c r="G453" s="179"/>
      <c r="H453" s="179"/>
      <c r="I453" s="179"/>
    </row>
    <row r="454" spans="3:9" s="70" customFormat="1" x14ac:dyDescent="0.2">
      <c r="C454" s="71"/>
      <c r="G454" s="179"/>
      <c r="H454" s="179"/>
      <c r="I454" s="179"/>
    </row>
    <row r="455" spans="3:9" s="70" customFormat="1" x14ac:dyDescent="0.2">
      <c r="C455" s="71"/>
      <c r="G455" s="179"/>
      <c r="H455" s="179"/>
      <c r="I455" s="179"/>
    </row>
    <row r="456" spans="3:9" s="70" customFormat="1" x14ac:dyDescent="0.2">
      <c r="C456" s="71"/>
      <c r="G456" s="179"/>
      <c r="H456" s="179"/>
      <c r="I456" s="179"/>
    </row>
    <row r="457" spans="3:9" s="70" customFormat="1" x14ac:dyDescent="0.2">
      <c r="C457" s="71"/>
      <c r="G457" s="179"/>
      <c r="H457" s="179"/>
      <c r="I457" s="179"/>
    </row>
    <row r="458" spans="3:9" s="70" customFormat="1" x14ac:dyDescent="0.2">
      <c r="C458" s="71"/>
      <c r="G458" s="179"/>
      <c r="H458" s="179"/>
      <c r="I458" s="179"/>
    </row>
    <row r="459" spans="3:9" s="70" customFormat="1" x14ac:dyDescent="0.2">
      <c r="C459" s="71"/>
      <c r="G459" s="179"/>
      <c r="H459" s="179"/>
      <c r="I459" s="179"/>
    </row>
    <row r="460" spans="3:9" s="70" customFormat="1" x14ac:dyDescent="0.2">
      <c r="C460" s="71"/>
      <c r="G460" s="179"/>
      <c r="H460" s="179"/>
      <c r="I460" s="179"/>
    </row>
    <row r="461" spans="3:9" s="70" customFormat="1" x14ac:dyDescent="0.2">
      <c r="C461" s="71"/>
      <c r="G461" s="179"/>
      <c r="H461" s="179"/>
      <c r="I461" s="179"/>
    </row>
    <row r="462" spans="3:9" s="70" customFormat="1" x14ac:dyDescent="0.2">
      <c r="C462" s="71"/>
      <c r="G462" s="179"/>
      <c r="H462" s="179"/>
      <c r="I462" s="179"/>
    </row>
    <row r="463" spans="3:9" s="70" customFormat="1" x14ac:dyDescent="0.2">
      <c r="C463" s="71"/>
      <c r="G463" s="179"/>
      <c r="H463" s="179"/>
      <c r="I463" s="179"/>
    </row>
    <row r="464" spans="3:9" s="70" customFormat="1" x14ac:dyDescent="0.2">
      <c r="C464" s="71"/>
      <c r="G464" s="179"/>
      <c r="H464" s="179"/>
      <c r="I464" s="179"/>
    </row>
    <row r="465" spans="3:9" s="70" customFormat="1" x14ac:dyDescent="0.2">
      <c r="C465" s="71"/>
      <c r="G465" s="179"/>
      <c r="H465" s="179"/>
      <c r="I465" s="179"/>
    </row>
    <row r="466" spans="3:9" s="70" customFormat="1" x14ac:dyDescent="0.2">
      <c r="C466" s="71"/>
      <c r="G466" s="179"/>
      <c r="H466" s="179"/>
      <c r="I466" s="179"/>
    </row>
    <row r="467" spans="3:9" s="70" customFormat="1" x14ac:dyDescent="0.2">
      <c r="C467" s="71"/>
      <c r="G467" s="179"/>
      <c r="H467" s="179"/>
      <c r="I467" s="179"/>
    </row>
    <row r="468" spans="3:9" s="70" customFormat="1" x14ac:dyDescent="0.2">
      <c r="C468" s="71"/>
      <c r="G468" s="179"/>
      <c r="H468" s="179"/>
      <c r="I468" s="179"/>
    </row>
    <row r="469" spans="3:9" s="70" customFormat="1" x14ac:dyDescent="0.2">
      <c r="C469" s="71"/>
      <c r="G469" s="179"/>
      <c r="H469" s="179"/>
      <c r="I469" s="179"/>
    </row>
    <row r="470" spans="3:9" s="70" customFormat="1" x14ac:dyDescent="0.2">
      <c r="C470" s="71"/>
      <c r="G470" s="179"/>
      <c r="H470" s="179"/>
      <c r="I470" s="179"/>
    </row>
    <row r="471" spans="3:9" s="70" customFormat="1" x14ac:dyDescent="0.2">
      <c r="C471" s="71"/>
      <c r="G471" s="179"/>
      <c r="H471" s="179"/>
      <c r="I471" s="179"/>
    </row>
    <row r="472" spans="3:9" s="70" customFormat="1" x14ac:dyDescent="0.2">
      <c r="C472" s="71"/>
      <c r="G472" s="179"/>
      <c r="H472" s="179"/>
      <c r="I472" s="179"/>
    </row>
    <row r="473" spans="3:9" s="70" customFormat="1" x14ac:dyDescent="0.2">
      <c r="C473" s="71"/>
      <c r="G473" s="179"/>
      <c r="H473" s="179"/>
      <c r="I473" s="179"/>
    </row>
    <row r="474" spans="3:9" s="70" customFormat="1" x14ac:dyDescent="0.2">
      <c r="C474" s="71"/>
      <c r="G474" s="179"/>
      <c r="H474" s="179"/>
      <c r="I474" s="179"/>
    </row>
    <row r="475" spans="3:9" s="70" customFormat="1" x14ac:dyDescent="0.2">
      <c r="C475" s="71"/>
      <c r="G475" s="179"/>
      <c r="H475" s="179"/>
      <c r="I475" s="179"/>
    </row>
    <row r="476" spans="3:9" s="70" customFormat="1" x14ac:dyDescent="0.2">
      <c r="C476" s="71"/>
      <c r="G476" s="179"/>
      <c r="H476" s="179"/>
      <c r="I476" s="179"/>
    </row>
    <row r="477" spans="3:9" s="70" customFormat="1" x14ac:dyDescent="0.2">
      <c r="C477" s="71"/>
      <c r="G477" s="179"/>
      <c r="H477" s="179"/>
      <c r="I477" s="179"/>
    </row>
    <row r="478" spans="3:9" s="70" customFormat="1" x14ac:dyDescent="0.2">
      <c r="C478" s="71"/>
      <c r="G478" s="179"/>
      <c r="H478" s="179"/>
      <c r="I478" s="179"/>
    </row>
    <row r="479" spans="3:9" s="70" customFormat="1" x14ac:dyDescent="0.2">
      <c r="C479" s="71"/>
      <c r="G479" s="179"/>
      <c r="H479" s="179"/>
      <c r="I479" s="179"/>
    </row>
    <row r="480" spans="3:9" s="70" customFormat="1" x14ac:dyDescent="0.2">
      <c r="C480" s="71"/>
      <c r="G480" s="179"/>
      <c r="H480" s="179"/>
      <c r="I480" s="179"/>
    </row>
    <row r="481" spans="1:9" s="70" customFormat="1" x14ac:dyDescent="0.2">
      <c r="C481" s="71"/>
      <c r="G481" s="179"/>
      <c r="H481" s="179"/>
      <c r="I481" s="179"/>
    </row>
    <row r="482" spans="1:9" s="70" customFormat="1" x14ac:dyDescent="0.2">
      <c r="C482" s="71"/>
      <c r="G482" s="179"/>
      <c r="H482" s="179"/>
      <c r="I482" s="179"/>
    </row>
    <row r="483" spans="1:9" s="70" customFormat="1" x14ac:dyDescent="0.2">
      <c r="C483" s="71"/>
      <c r="G483" s="179"/>
      <c r="H483" s="179"/>
      <c r="I483" s="179"/>
    </row>
    <row r="484" spans="1:9" s="70" customFormat="1" x14ac:dyDescent="0.2">
      <c r="C484" s="71"/>
      <c r="G484" s="179"/>
      <c r="H484" s="179"/>
      <c r="I484" s="179"/>
    </row>
    <row r="485" spans="1:9" s="70" customFormat="1" x14ac:dyDescent="0.2">
      <c r="C485" s="71"/>
      <c r="G485" s="179"/>
      <c r="H485" s="179"/>
      <c r="I485" s="179"/>
    </row>
    <row r="486" spans="1:9" s="70" customFormat="1" x14ac:dyDescent="0.2">
      <c r="C486" s="71"/>
      <c r="G486" s="179"/>
      <c r="H486" s="179"/>
      <c r="I486" s="179"/>
    </row>
    <row r="487" spans="1:9" s="70" customFormat="1" x14ac:dyDescent="0.2">
      <c r="C487" s="71"/>
      <c r="G487" s="179"/>
      <c r="H487" s="179"/>
      <c r="I487" s="179"/>
    </row>
    <row r="488" spans="1:9" s="70" customFormat="1" x14ac:dyDescent="0.2">
      <c r="C488" s="71"/>
      <c r="G488" s="179"/>
      <c r="H488" s="179"/>
      <c r="I488" s="179"/>
    </row>
    <row r="489" spans="1:9" s="70" customFormat="1" x14ac:dyDescent="0.2">
      <c r="C489" s="71"/>
      <c r="G489" s="179"/>
      <c r="H489" s="179"/>
      <c r="I489" s="179"/>
    </row>
    <row r="490" spans="1:9" s="70" customFormat="1" x14ac:dyDescent="0.2">
      <c r="A490" s="179"/>
      <c r="B490" s="179"/>
      <c r="C490" s="860"/>
      <c r="D490" s="179"/>
      <c r="E490" s="179"/>
      <c r="F490" s="179"/>
      <c r="G490" s="179"/>
      <c r="H490" s="179"/>
      <c r="I490" s="179"/>
    </row>
    <row r="491" spans="1:9" s="70" customFormat="1" x14ac:dyDescent="0.2">
      <c r="A491" s="179"/>
      <c r="B491" s="179"/>
      <c r="C491" s="860"/>
      <c r="D491" s="179"/>
      <c r="E491" s="179"/>
      <c r="F491" s="179"/>
      <c r="G491" s="179"/>
      <c r="H491" s="179"/>
      <c r="I491" s="179"/>
    </row>
    <row r="492" spans="1:9" s="70" customFormat="1" x14ac:dyDescent="0.2">
      <c r="A492" s="179"/>
      <c r="B492" s="179"/>
      <c r="C492" s="860"/>
      <c r="D492" s="179"/>
      <c r="E492" s="179"/>
      <c r="F492" s="179"/>
      <c r="G492" s="179"/>
      <c r="H492" s="179"/>
      <c r="I492" s="179"/>
    </row>
    <row r="493" spans="1:9" s="70" customFormat="1" x14ac:dyDescent="0.2">
      <c r="A493" s="179"/>
      <c r="B493" s="179"/>
      <c r="C493" s="860"/>
      <c r="D493" s="179"/>
      <c r="E493" s="179"/>
      <c r="F493" s="179"/>
      <c r="G493" s="179"/>
      <c r="H493" s="179"/>
      <c r="I493" s="179"/>
    </row>
    <row r="494" spans="1:9" s="70" customFormat="1" x14ac:dyDescent="0.2">
      <c r="A494" s="179"/>
      <c r="B494" s="179"/>
      <c r="C494" s="860"/>
      <c r="D494" s="179"/>
      <c r="E494" s="179"/>
      <c r="F494" s="179"/>
      <c r="G494" s="179"/>
      <c r="H494" s="179"/>
      <c r="I494" s="179"/>
    </row>
    <row r="495" spans="1:9" s="70" customFormat="1" x14ac:dyDescent="0.2">
      <c r="A495" s="179"/>
      <c r="B495" s="179"/>
      <c r="C495" s="860"/>
      <c r="D495" s="179"/>
      <c r="E495" s="179"/>
      <c r="F495" s="179"/>
      <c r="G495" s="179"/>
      <c r="H495" s="179"/>
      <c r="I495" s="179"/>
    </row>
    <row r="496" spans="1:9" s="70" customFormat="1" x14ac:dyDescent="0.2">
      <c r="A496" s="179"/>
      <c r="B496" s="179"/>
      <c r="C496" s="860"/>
      <c r="D496" s="179"/>
      <c r="E496" s="179"/>
      <c r="F496" s="179"/>
      <c r="G496" s="179"/>
      <c r="H496" s="179"/>
      <c r="I496" s="179"/>
    </row>
    <row r="497" spans="1:9" s="70" customFormat="1" x14ac:dyDescent="0.2">
      <c r="A497" s="179"/>
      <c r="B497" s="179"/>
      <c r="C497" s="860"/>
      <c r="D497" s="179"/>
      <c r="E497" s="179"/>
      <c r="F497" s="179"/>
      <c r="G497" s="179"/>
      <c r="H497" s="179"/>
      <c r="I497" s="179"/>
    </row>
    <row r="498" spans="1:9" s="70" customFormat="1" x14ac:dyDescent="0.2">
      <c r="A498" s="179"/>
      <c r="B498" s="179"/>
      <c r="C498" s="860"/>
      <c r="D498" s="179"/>
      <c r="E498" s="179"/>
      <c r="F498" s="179"/>
      <c r="G498" s="179"/>
      <c r="H498" s="179"/>
      <c r="I498" s="179"/>
    </row>
    <row r="499" spans="1:9" s="70" customFormat="1" x14ac:dyDescent="0.2">
      <c r="A499" s="179"/>
      <c r="B499" s="179"/>
      <c r="C499" s="860"/>
      <c r="D499" s="179"/>
      <c r="E499" s="179"/>
      <c r="F499" s="179"/>
      <c r="G499" s="179"/>
      <c r="H499" s="179"/>
      <c r="I499" s="179"/>
    </row>
    <row r="500" spans="1:9" s="70" customFormat="1" x14ac:dyDescent="0.2">
      <c r="A500" s="179"/>
      <c r="B500" s="179"/>
      <c r="C500" s="860"/>
      <c r="D500" s="179"/>
      <c r="E500" s="179"/>
      <c r="F500" s="179"/>
      <c r="G500" s="179"/>
      <c r="H500" s="179"/>
      <c r="I500" s="179"/>
    </row>
  </sheetData>
  <mergeCells count="1">
    <mergeCell ref="A62:C62"/>
  </mergeCells>
  <pageMargins left="1.05" right="0.55000000000000004" top="0.98425196850393704" bottom="0.98425196850393704" header="0.51181102362204722" footer="0.51181102362204722"/>
  <pageSetup paperSize="9" scale="6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opLeftCell="A37" zoomScale="75" zoomScaleNormal="75" zoomScaleSheetLayoutView="50" workbookViewId="0">
      <selection activeCell="B50" sqref="B50"/>
    </sheetView>
  </sheetViews>
  <sheetFormatPr defaultColWidth="9.140625" defaultRowHeight="12.75" x14ac:dyDescent="0.2"/>
  <cols>
    <col min="1" max="1" width="81.42578125" style="324" customWidth="1"/>
    <col min="2" max="2" width="21.5703125" style="324" customWidth="1"/>
    <col min="3" max="3" width="12.85546875" style="819" customWidth="1"/>
    <col min="4" max="4" width="17.42578125" style="324" hidden="1" customWidth="1"/>
    <col min="5" max="6" width="17" style="840" customWidth="1"/>
    <col min="7" max="7" width="11.140625" style="840" customWidth="1"/>
    <col min="8" max="16384" width="9.140625" style="324"/>
  </cols>
  <sheetData>
    <row r="1" spans="1:7" ht="23.25" x14ac:dyDescent="0.2">
      <c r="A1" s="322"/>
      <c r="B1" s="322"/>
      <c r="C1" s="820"/>
      <c r="D1" s="322"/>
      <c r="E1" s="826"/>
      <c r="F1" s="826"/>
      <c r="G1" s="827"/>
    </row>
    <row r="2" spans="1:7" ht="23.25" x14ac:dyDescent="0.35">
      <c r="A2" s="325" t="s">
        <v>835</v>
      </c>
      <c r="B2" s="322"/>
      <c r="C2" s="820"/>
      <c r="D2" s="326"/>
      <c r="E2" s="828"/>
      <c r="F2" s="828"/>
      <c r="G2" s="827"/>
    </row>
    <row r="3" spans="1:7" ht="9.75" customHeight="1" x14ac:dyDescent="0.25">
      <c r="A3" s="325"/>
      <c r="B3" s="327"/>
      <c r="C3" s="821"/>
      <c r="D3" s="328"/>
      <c r="E3" s="829"/>
      <c r="F3" s="829"/>
      <c r="G3" s="829"/>
    </row>
    <row r="4" spans="1:7" ht="24.75" customHeight="1" x14ac:dyDescent="0.25">
      <c r="A4" s="325" t="s">
        <v>523</v>
      </c>
      <c r="B4" s="327"/>
      <c r="C4" s="821"/>
      <c r="D4" s="328"/>
      <c r="E4" s="829"/>
      <c r="F4" s="829"/>
      <c r="G4" s="829"/>
    </row>
    <row r="5" spans="1:7" ht="18" x14ac:dyDescent="0.25">
      <c r="B5" s="327"/>
      <c r="C5" s="821"/>
      <c r="D5" s="328"/>
      <c r="E5" s="829"/>
      <c r="F5" s="829"/>
      <c r="G5" s="829"/>
    </row>
    <row r="6" spans="1:7" ht="19.5" customHeight="1" x14ac:dyDescent="0.25">
      <c r="A6" s="325" t="s">
        <v>423</v>
      </c>
      <c r="B6" s="327"/>
      <c r="C6" s="821"/>
      <c r="D6" s="328"/>
      <c r="E6" s="829"/>
      <c r="F6" s="829"/>
      <c r="G6" s="829"/>
    </row>
    <row r="7" spans="1:7" ht="24" thickBot="1" x14ac:dyDescent="0.4">
      <c r="A7" s="326"/>
      <c r="B7" s="323"/>
      <c r="C7" s="822"/>
      <c r="D7" s="328"/>
      <c r="E7" s="829"/>
      <c r="F7" s="829"/>
      <c r="G7" s="829"/>
    </row>
    <row r="8" spans="1:7" ht="129.75" customHeight="1" thickBot="1" x14ac:dyDescent="0.25">
      <c r="A8" s="329" t="s">
        <v>338</v>
      </c>
      <c r="B8" s="330" t="s">
        <v>980</v>
      </c>
      <c r="C8" s="331" t="s">
        <v>340</v>
      </c>
      <c r="D8" s="330" t="s">
        <v>424</v>
      </c>
      <c r="E8" s="830" t="s">
        <v>820</v>
      </c>
      <c r="F8" s="830" t="s">
        <v>836</v>
      </c>
      <c r="G8" s="831" t="s">
        <v>552</v>
      </c>
    </row>
    <row r="9" spans="1:7" ht="24" customHeight="1" thickBot="1" x14ac:dyDescent="0.25">
      <c r="A9" s="332"/>
      <c r="B9" s="333"/>
      <c r="C9" s="334"/>
      <c r="D9" s="333" t="s">
        <v>343</v>
      </c>
      <c r="E9" s="832" t="s">
        <v>343</v>
      </c>
      <c r="F9" s="832" t="s">
        <v>343</v>
      </c>
      <c r="G9" s="832" t="s">
        <v>343</v>
      </c>
    </row>
    <row r="10" spans="1:7" ht="15.75" x14ac:dyDescent="0.25">
      <c r="A10" s="335" t="s">
        <v>425</v>
      </c>
      <c r="B10" s="336"/>
      <c r="C10" s="812"/>
      <c r="D10" s="337"/>
      <c r="E10" s="833"/>
      <c r="F10" s="833"/>
      <c r="G10" s="833"/>
    </row>
    <row r="11" spans="1:7" ht="45" x14ac:dyDescent="0.2">
      <c r="A11" s="338" t="s">
        <v>981</v>
      </c>
      <c r="B11" s="339"/>
      <c r="C11" s="813"/>
      <c r="D11" s="340"/>
      <c r="E11" s="834"/>
      <c r="F11" s="834"/>
      <c r="G11" s="834"/>
    </row>
    <row r="12" spans="1:7" ht="15.75" x14ac:dyDescent="0.25">
      <c r="A12" s="341"/>
      <c r="B12" s="339"/>
      <c r="C12" s="813"/>
      <c r="D12" s="340"/>
      <c r="E12" s="834"/>
      <c r="F12" s="834"/>
      <c r="G12" s="834"/>
    </row>
    <row r="13" spans="1:7" ht="15.75" x14ac:dyDescent="0.25">
      <c r="A13" s="341" t="s">
        <v>329</v>
      </c>
      <c r="B13" s="342" t="s">
        <v>982</v>
      </c>
      <c r="C13" s="813" t="s">
        <v>344</v>
      </c>
      <c r="D13" s="340"/>
      <c r="E13" s="835">
        <v>100</v>
      </c>
      <c r="F13" s="835">
        <v>100</v>
      </c>
      <c r="G13" s="511">
        <f>F13-E13</f>
        <v>0</v>
      </c>
    </row>
    <row r="14" spans="1:7" ht="15" x14ac:dyDescent="0.2">
      <c r="A14" s="338" t="s">
        <v>520</v>
      </c>
      <c r="B14" s="342"/>
      <c r="C14" s="813"/>
      <c r="D14" s="340"/>
      <c r="E14" s="835"/>
      <c r="F14" s="835"/>
      <c r="G14" s="835"/>
    </row>
    <row r="15" spans="1:7" ht="15.75" x14ac:dyDescent="0.25">
      <c r="A15" s="341"/>
      <c r="B15" s="342"/>
      <c r="C15" s="813"/>
      <c r="D15" s="340"/>
      <c r="E15" s="835"/>
      <c r="F15" s="835"/>
      <c r="G15" s="835"/>
    </row>
    <row r="16" spans="1:7" ht="15.75" x14ac:dyDescent="0.25">
      <c r="A16" s="341" t="s">
        <v>330</v>
      </c>
      <c r="B16" s="342" t="s">
        <v>982</v>
      </c>
      <c r="C16" s="813" t="s">
        <v>344</v>
      </c>
      <c r="D16" s="340"/>
      <c r="E16" s="835">
        <v>40</v>
      </c>
      <c r="F16" s="835">
        <v>40</v>
      </c>
      <c r="G16" s="511">
        <f>F16-E16</f>
        <v>0</v>
      </c>
    </row>
    <row r="17" spans="1:7" ht="15" x14ac:dyDescent="0.2">
      <c r="A17" s="338" t="s">
        <v>362</v>
      </c>
      <c r="B17" s="342"/>
      <c r="C17" s="813"/>
      <c r="D17" s="340"/>
      <c r="E17" s="835"/>
      <c r="F17" s="835"/>
      <c r="G17" s="835"/>
    </row>
    <row r="18" spans="1:7" ht="15.75" x14ac:dyDescent="0.25">
      <c r="A18" s="341"/>
      <c r="B18" s="342"/>
      <c r="C18" s="813"/>
      <c r="D18" s="340"/>
      <c r="E18" s="835"/>
      <c r="F18" s="835"/>
      <c r="G18" s="835"/>
    </row>
    <row r="19" spans="1:7" ht="15.75" x14ac:dyDescent="0.25">
      <c r="A19" s="341" t="s">
        <v>331</v>
      </c>
      <c r="B19" s="342" t="s">
        <v>982</v>
      </c>
      <c r="C19" s="813" t="s">
        <v>344</v>
      </c>
      <c r="D19" s="340"/>
      <c r="E19" s="835">
        <v>10</v>
      </c>
      <c r="F19" s="835">
        <v>10</v>
      </c>
      <c r="G19" s="511">
        <f>F19-E19</f>
        <v>0</v>
      </c>
    </row>
    <row r="20" spans="1:7" ht="15" x14ac:dyDescent="0.2">
      <c r="A20" s="338" t="s">
        <v>521</v>
      </c>
      <c r="B20" s="339"/>
      <c r="C20" s="813"/>
      <c r="D20" s="340"/>
      <c r="E20" s="834"/>
      <c r="F20" s="834"/>
      <c r="G20" s="834"/>
    </row>
    <row r="21" spans="1:7" ht="15.75" x14ac:dyDescent="0.25">
      <c r="A21" s="341"/>
      <c r="B21" s="339"/>
      <c r="C21" s="813"/>
      <c r="D21" s="340"/>
      <c r="E21" s="834"/>
      <c r="F21" s="834"/>
      <c r="G21" s="834"/>
    </row>
    <row r="22" spans="1:7" ht="15" x14ac:dyDescent="0.2">
      <c r="A22" s="343"/>
      <c r="B22" s="344"/>
      <c r="C22" s="814"/>
      <c r="D22" s="345"/>
      <c r="E22" s="836"/>
      <c r="F22" s="836"/>
      <c r="G22" s="823"/>
    </row>
    <row r="23" spans="1:7" ht="15.75" customHeight="1" x14ac:dyDescent="0.25">
      <c r="A23" s="346" t="s">
        <v>538</v>
      </c>
      <c r="B23" s="344"/>
      <c r="C23" s="814"/>
      <c r="D23" s="345"/>
      <c r="E23" s="836"/>
      <c r="F23" s="836"/>
      <c r="G23" s="823"/>
    </row>
    <row r="24" spans="1:7" ht="21.75" customHeight="1" x14ac:dyDescent="0.2">
      <c r="A24" s="343" t="s">
        <v>539</v>
      </c>
      <c r="B24" s="342" t="s">
        <v>982</v>
      </c>
      <c r="C24" s="814" t="s">
        <v>426</v>
      </c>
      <c r="D24" s="345"/>
      <c r="E24" s="836">
        <v>96</v>
      </c>
      <c r="F24" s="836">
        <v>96</v>
      </c>
      <c r="G24" s="511">
        <f t="shared" ref="G24:G25" si="0">F24-E24</f>
        <v>0</v>
      </c>
    </row>
    <row r="25" spans="1:7" ht="24.75" customHeight="1" x14ac:dyDescent="0.2">
      <c r="A25" s="343" t="s">
        <v>290</v>
      </c>
      <c r="B25" s="342" t="s">
        <v>982</v>
      </c>
      <c r="C25" s="814" t="s">
        <v>426</v>
      </c>
      <c r="D25" s="345">
        <v>1000</v>
      </c>
      <c r="E25" s="835">
        <v>240</v>
      </c>
      <c r="F25" s="835">
        <v>240</v>
      </c>
      <c r="G25" s="511">
        <f t="shared" si="0"/>
        <v>0</v>
      </c>
    </row>
    <row r="26" spans="1:7" ht="24.75" customHeight="1" x14ac:dyDescent="0.2">
      <c r="A26" s="343" t="s">
        <v>540</v>
      </c>
      <c r="B26" s="344"/>
      <c r="C26" s="814"/>
      <c r="D26" s="345">
        <v>500</v>
      </c>
      <c r="E26" s="835"/>
      <c r="F26" s="835"/>
      <c r="G26" s="823"/>
    </row>
    <row r="27" spans="1:7" ht="22.5" customHeight="1" x14ac:dyDescent="0.2">
      <c r="A27" s="343" t="s">
        <v>541</v>
      </c>
      <c r="B27" s="342" t="s">
        <v>982</v>
      </c>
      <c r="C27" s="814" t="s">
        <v>426</v>
      </c>
      <c r="D27" s="345"/>
      <c r="E27" s="835">
        <v>1200</v>
      </c>
      <c r="F27" s="835">
        <v>1200</v>
      </c>
      <c r="G27" s="511">
        <f t="shared" ref="G27:G32" si="1">F27-E27</f>
        <v>0</v>
      </c>
    </row>
    <row r="28" spans="1:7" ht="22.5" customHeight="1" x14ac:dyDescent="0.2">
      <c r="A28" s="343" t="s">
        <v>542</v>
      </c>
      <c r="B28" s="342" t="s">
        <v>982</v>
      </c>
      <c r="C28" s="814" t="s">
        <v>426</v>
      </c>
      <c r="D28" s="345"/>
      <c r="E28" s="835">
        <v>2400</v>
      </c>
      <c r="F28" s="835">
        <v>2400</v>
      </c>
      <c r="G28" s="511">
        <f t="shared" si="1"/>
        <v>0</v>
      </c>
    </row>
    <row r="29" spans="1:7" ht="22.5" customHeight="1" x14ac:dyDescent="0.2">
      <c r="A29" s="343" t="s">
        <v>543</v>
      </c>
      <c r="B29" s="342" t="s">
        <v>982</v>
      </c>
      <c r="C29" s="814" t="s">
        <v>426</v>
      </c>
      <c r="D29" s="345"/>
      <c r="E29" s="835">
        <v>4200</v>
      </c>
      <c r="F29" s="835">
        <v>4200</v>
      </c>
      <c r="G29" s="511">
        <f t="shared" si="1"/>
        <v>0</v>
      </c>
    </row>
    <row r="30" spans="1:7" ht="21" customHeight="1" x14ac:dyDescent="0.2">
      <c r="A30" s="343" t="s">
        <v>544</v>
      </c>
      <c r="B30" s="342" t="s">
        <v>982</v>
      </c>
      <c r="C30" s="814" t="s">
        <v>426</v>
      </c>
      <c r="D30" s="345"/>
      <c r="E30" s="835">
        <v>600</v>
      </c>
      <c r="F30" s="835">
        <v>600</v>
      </c>
      <c r="G30" s="511">
        <f t="shared" si="1"/>
        <v>0</v>
      </c>
    </row>
    <row r="31" spans="1:7" ht="20.25" customHeight="1" x14ac:dyDescent="0.2">
      <c r="A31" s="343" t="s">
        <v>545</v>
      </c>
      <c r="B31" s="342" t="s">
        <v>982</v>
      </c>
      <c r="C31" s="814" t="s">
        <v>426</v>
      </c>
      <c r="D31" s="345"/>
      <c r="E31" s="835">
        <v>240</v>
      </c>
      <c r="F31" s="835">
        <v>240</v>
      </c>
      <c r="G31" s="511">
        <f t="shared" si="1"/>
        <v>0</v>
      </c>
    </row>
    <row r="32" spans="1:7" ht="20.25" customHeight="1" x14ac:dyDescent="0.2">
      <c r="A32" s="343" t="s">
        <v>546</v>
      </c>
      <c r="B32" s="342" t="s">
        <v>982</v>
      </c>
      <c r="C32" s="814" t="s">
        <v>426</v>
      </c>
      <c r="D32" s="345"/>
      <c r="E32" s="835">
        <v>600</v>
      </c>
      <c r="F32" s="835">
        <v>600</v>
      </c>
      <c r="G32" s="511">
        <f t="shared" si="1"/>
        <v>0</v>
      </c>
    </row>
    <row r="33" spans="1:7" ht="62.25" customHeight="1" x14ac:dyDescent="0.2">
      <c r="A33" s="343" t="s">
        <v>547</v>
      </c>
      <c r="B33" s="344"/>
      <c r="C33" s="814"/>
      <c r="D33" s="345"/>
      <c r="E33" s="835"/>
      <c r="F33" s="835"/>
      <c r="G33" s="823"/>
    </row>
    <row r="34" spans="1:7" ht="24" customHeight="1" x14ac:dyDescent="0.2">
      <c r="A34" s="343" t="s">
        <v>548</v>
      </c>
      <c r="B34" s="344"/>
      <c r="C34" s="814"/>
      <c r="D34" s="345"/>
      <c r="E34" s="836"/>
      <c r="F34" s="836"/>
      <c r="G34" s="823"/>
    </row>
    <row r="35" spans="1:7" ht="21.75" customHeight="1" x14ac:dyDescent="0.2">
      <c r="A35" s="343" t="s">
        <v>549</v>
      </c>
      <c r="B35" s="342" t="s">
        <v>982</v>
      </c>
      <c r="C35" s="814" t="s">
        <v>344</v>
      </c>
      <c r="D35" s="345"/>
      <c r="E35" s="836">
        <v>5400</v>
      </c>
      <c r="F35" s="836">
        <v>5400</v>
      </c>
      <c r="G35" s="511">
        <f t="shared" ref="G35:G37" si="2">F35-E35</f>
        <v>0</v>
      </c>
    </row>
    <row r="36" spans="1:7" ht="20.25" customHeight="1" x14ac:dyDescent="0.2">
      <c r="A36" s="343" t="s">
        <v>550</v>
      </c>
      <c r="B36" s="342" t="s">
        <v>982</v>
      </c>
      <c r="C36" s="814" t="s">
        <v>344</v>
      </c>
      <c r="D36" s="345"/>
      <c r="E36" s="835">
        <v>2400</v>
      </c>
      <c r="F36" s="835">
        <v>2400</v>
      </c>
      <c r="G36" s="511">
        <f t="shared" si="2"/>
        <v>0</v>
      </c>
    </row>
    <row r="37" spans="1:7" ht="19.5" customHeight="1" x14ac:dyDescent="0.2">
      <c r="A37" s="343" t="s">
        <v>551</v>
      </c>
      <c r="B37" s="342" t="s">
        <v>982</v>
      </c>
      <c r="C37" s="813" t="s">
        <v>344</v>
      </c>
      <c r="D37" s="347"/>
      <c r="E37" s="837">
        <v>3600</v>
      </c>
      <c r="F37" s="837">
        <v>3600</v>
      </c>
      <c r="G37" s="511">
        <f t="shared" si="2"/>
        <v>0</v>
      </c>
    </row>
    <row r="38" spans="1:7" ht="15" x14ac:dyDescent="0.2">
      <c r="A38" s="343"/>
      <c r="B38" s="344"/>
      <c r="C38" s="814"/>
      <c r="D38" s="345"/>
      <c r="E38" s="835"/>
      <c r="F38" s="835"/>
      <c r="G38" s="823"/>
    </row>
    <row r="39" spans="1:7" ht="15" x14ac:dyDescent="0.2">
      <c r="A39" s="343"/>
      <c r="B39" s="348"/>
      <c r="C39" s="814"/>
      <c r="D39" s="345"/>
      <c r="E39" s="835"/>
      <c r="F39" s="835"/>
      <c r="G39" s="823"/>
    </row>
    <row r="40" spans="1:7" ht="15.75" x14ac:dyDescent="0.25">
      <c r="A40" s="346" t="s">
        <v>427</v>
      </c>
      <c r="B40" s="348"/>
      <c r="C40" s="814"/>
      <c r="D40" s="345"/>
      <c r="E40" s="835"/>
      <c r="F40" s="835"/>
      <c r="G40" s="823"/>
    </row>
    <row r="41" spans="1:7" ht="15" x14ac:dyDescent="0.2">
      <c r="A41" s="349" t="s">
        <v>291</v>
      </c>
      <c r="B41" s="342" t="s">
        <v>982</v>
      </c>
      <c r="C41" s="814" t="s">
        <v>426</v>
      </c>
      <c r="D41" s="345">
        <v>30</v>
      </c>
      <c r="E41" s="838">
        <v>30.64</v>
      </c>
      <c r="F41" s="838">
        <v>30.64</v>
      </c>
      <c r="G41" s="511">
        <f t="shared" ref="G41:G54" si="3">F41-E41</f>
        <v>0</v>
      </c>
    </row>
    <row r="42" spans="1:7" ht="15" x14ac:dyDescent="0.2">
      <c r="A42" s="349" t="s">
        <v>292</v>
      </c>
      <c r="B42" s="342" t="s">
        <v>982</v>
      </c>
      <c r="C42" s="814" t="s">
        <v>426</v>
      </c>
      <c r="D42" s="345">
        <v>55</v>
      </c>
      <c r="E42" s="838">
        <v>56.17</v>
      </c>
      <c r="F42" s="838">
        <v>56.17</v>
      </c>
      <c r="G42" s="511">
        <f t="shared" si="3"/>
        <v>0</v>
      </c>
    </row>
    <row r="43" spans="1:7" ht="18.75" customHeight="1" x14ac:dyDescent="0.2">
      <c r="A43" s="349" t="s">
        <v>293</v>
      </c>
      <c r="B43" s="342" t="s">
        <v>982</v>
      </c>
      <c r="C43" s="813" t="s">
        <v>426</v>
      </c>
      <c r="D43" s="347">
        <v>10</v>
      </c>
      <c r="E43" s="838">
        <v>10.210000000000001</v>
      </c>
      <c r="F43" s="838">
        <v>10.210000000000001</v>
      </c>
      <c r="G43" s="511">
        <f t="shared" si="3"/>
        <v>0</v>
      </c>
    </row>
    <row r="44" spans="1:7" ht="15" x14ac:dyDescent="0.2">
      <c r="A44" s="349" t="s">
        <v>294</v>
      </c>
      <c r="B44" s="342" t="s">
        <v>982</v>
      </c>
      <c r="C44" s="814" t="s">
        <v>426</v>
      </c>
      <c r="D44" s="345">
        <v>2</v>
      </c>
      <c r="E44" s="838">
        <v>2.04</v>
      </c>
      <c r="F44" s="838">
        <v>2.04</v>
      </c>
      <c r="G44" s="511">
        <f t="shared" si="3"/>
        <v>0</v>
      </c>
    </row>
    <row r="45" spans="1:7" ht="15" x14ac:dyDescent="0.2">
      <c r="A45" s="349" t="s">
        <v>295</v>
      </c>
      <c r="B45" s="342" t="s">
        <v>982</v>
      </c>
      <c r="C45" s="814" t="s">
        <v>426</v>
      </c>
      <c r="D45" s="345">
        <v>9.3000000000000007</v>
      </c>
      <c r="E45" s="838">
        <v>9.49</v>
      </c>
      <c r="F45" s="838">
        <v>9.49</v>
      </c>
      <c r="G45" s="511">
        <f t="shared" si="3"/>
        <v>0</v>
      </c>
    </row>
    <row r="46" spans="1:7" ht="15" x14ac:dyDescent="0.2">
      <c r="A46" s="349" t="s">
        <v>428</v>
      </c>
      <c r="B46" s="342" t="s">
        <v>982</v>
      </c>
      <c r="C46" s="814" t="s">
        <v>426</v>
      </c>
      <c r="D46" s="345">
        <v>25</v>
      </c>
      <c r="E46" s="838">
        <v>25</v>
      </c>
      <c r="F46" s="838">
        <v>25</v>
      </c>
      <c r="G46" s="511">
        <f t="shared" si="3"/>
        <v>0</v>
      </c>
    </row>
    <row r="47" spans="1:7" ht="15" x14ac:dyDescent="0.2">
      <c r="A47" s="349" t="s">
        <v>296</v>
      </c>
      <c r="B47" s="342" t="s">
        <v>982</v>
      </c>
      <c r="C47" s="814" t="s">
        <v>426</v>
      </c>
      <c r="D47" s="345">
        <v>32</v>
      </c>
      <c r="E47" s="838">
        <v>32.68</v>
      </c>
      <c r="F47" s="838">
        <v>32.68</v>
      </c>
      <c r="G47" s="511">
        <f t="shared" si="3"/>
        <v>0</v>
      </c>
    </row>
    <row r="48" spans="1:7" ht="15" x14ac:dyDescent="0.2">
      <c r="A48" s="349" t="s">
        <v>297</v>
      </c>
      <c r="B48" s="342" t="s">
        <v>982</v>
      </c>
      <c r="C48" s="814" t="s">
        <v>426</v>
      </c>
      <c r="D48" s="345">
        <v>32</v>
      </c>
      <c r="E48" s="838">
        <v>32.68</v>
      </c>
      <c r="F48" s="838">
        <v>32.68</v>
      </c>
      <c r="G48" s="511">
        <f t="shared" si="3"/>
        <v>0</v>
      </c>
    </row>
    <row r="49" spans="1:7" ht="15" x14ac:dyDescent="0.2">
      <c r="A49" s="349" t="s">
        <v>298</v>
      </c>
      <c r="B49" s="342" t="s">
        <v>982</v>
      </c>
      <c r="C49" s="814" t="s">
        <v>426</v>
      </c>
      <c r="D49" s="345">
        <v>32</v>
      </c>
      <c r="E49" s="838">
        <v>32.68</v>
      </c>
      <c r="F49" s="838">
        <v>32.68</v>
      </c>
      <c r="G49" s="511">
        <f t="shared" si="3"/>
        <v>0</v>
      </c>
    </row>
    <row r="50" spans="1:7" ht="15" x14ac:dyDescent="0.2">
      <c r="A50" s="349" t="s">
        <v>429</v>
      </c>
      <c r="B50" s="342" t="s">
        <v>982</v>
      </c>
      <c r="C50" s="814" t="s">
        <v>426</v>
      </c>
      <c r="D50" s="345">
        <v>50</v>
      </c>
      <c r="E50" s="838">
        <v>50</v>
      </c>
      <c r="F50" s="838">
        <v>50</v>
      </c>
      <c r="G50" s="511">
        <f t="shared" si="3"/>
        <v>0</v>
      </c>
    </row>
    <row r="51" spans="1:7" ht="15" x14ac:dyDescent="0.2">
      <c r="A51" s="349" t="s">
        <v>430</v>
      </c>
      <c r="B51" s="342" t="s">
        <v>982</v>
      </c>
      <c r="C51" s="814" t="s">
        <v>426</v>
      </c>
      <c r="D51" s="345">
        <v>40</v>
      </c>
      <c r="E51" s="838">
        <v>40</v>
      </c>
      <c r="F51" s="838">
        <v>40</v>
      </c>
      <c r="G51" s="511">
        <f t="shared" si="3"/>
        <v>0</v>
      </c>
    </row>
    <row r="52" spans="1:7" ht="15" x14ac:dyDescent="0.2">
      <c r="A52" s="349" t="s">
        <v>431</v>
      </c>
      <c r="B52" s="342" t="s">
        <v>982</v>
      </c>
      <c r="C52" s="814" t="s">
        <v>426</v>
      </c>
      <c r="D52" s="345">
        <v>2</v>
      </c>
      <c r="E52" s="838">
        <v>2</v>
      </c>
      <c r="F52" s="838">
        <v>2</v>
      </c>
      <c r="G52" s="511">
        <f t="shared" si="3"/>
        <v>0</v>
      </c>
    </row>
    <row r="53" spans="1:7" ht="15" x14ac:dyDescent="0.2">
      <c r="A53" s="350" t="s">
        <v>299</v>
      </c>
      <c r="B53" s="342" t="s">
        <v>982</v>
      </c>
      <c r="C53" s="815" t="s">
        <v>426</v>
      </c>
      <c r="D53" s="351">
        <v>0.2</v>
      </c>
      <c r="E53" s="838">
        <v>0.2</v>
      </c>
      <c r="F53" s="838">
        <v>0.2</v>
      </c>
      <c r="G53" s="511">
        <f t="shared" si="3"/>
        <v>0</v>
      </c>
    </row>
    <row r="54" spans="1:7" ht="31.5" customHeight="1" x14ac:dyDescent="0.2">
      <c r="A54" s="343" t="s">
        <v>432</v>
      </c>
      <c r="B54" s="342" t="s">
        <v>982</v>
      </c>
      <c r="C54" s="814" t="s">
        <v>426</v>
      </c>
      <c r="D54" s="345">
        <v>0</v>
      </c>
      <c r="E54" s="836">
        <v>5</v>
      </c>
      <c r="F54" s="836">
        <v>5</v>
      </c>
      <c r="G54" s="511">
        <f t="shared" si="3"/>
        <v>0</v>
      </c>
    </row>
    <row r="55" spans="1:7" ht="15" x14ac:dyDescent="0.2">
      <c r="A55" s="352"/>
      <c r="B55" s="353"/>
      <c r="C55" s="816"/>
      <c r="D55" s="354"/>
      <c r="E55" s="824"/>
      <c r="F55" s="824"/>
      <c r="G55" s="824"/>
    </row>
    <row r="56" spans="1:7" ht="0.75" customHeight="1" thickBot="1" x14ac:dyDescent="0.25">
      <c r="A56" s="355"/>
      <c r="B56" s="356"/>
      <c r="C56" s="817"/>
      <c r="D56" s="357"/>
      <c r="E56" s="825"/>
      <c r="F56" s="825"/>
      <c r="G56" s="825"/>
    </row>
    <row r="57" spans="1:7" ht="15" x14ac:dyDescent="0.2">
      <c r="A57" s="358"/>
      <c r="B57" s="359"/>
      <c r="C57" s="818"/>
      <c r="D57" s="359"/>
      <c r="E57" s="839"/>
      <c r="F57" s="839"/>
      <c r="G57" s="839"/>
    </row>
    <row r="58" spans="1:7" ht="15" x14ac:dyDescent="0.2">
      <c r="A58" s="358"/>
      <c r="B58" s="359"/>
      <c r="C58" s="818"/>
      <c r="D58" s="359"/>
      <c r="E58" s="839"/>
      <c r="F58" s="839"/>
      <c r="G58" s="839"/>
    </row>
    <row r="59" spans="1:7" ht="15" x14ac:dyDescent="0.2">
      <c r="A59" s="358"/>
      <c r="B59" s="359"/>
      <c r="C59" s="818"/>
      <c r="D59" s="359"/>
      <c r="E59" s="839"/>
      <c r="F59" s="839"/>
      <c r="G59" s="839"/>
    </row>
    <row r="60" spans="1:7" ht="15" x14ac:dyDescent="0.2">
      <c r="A60" s="358"/>
      <c r="B60" s="359"/>
      <c r="C60" s="818"/>
      <c r="D60" s="359"/>
      <c r="E60" s="839"/>
      <c r="F60" s="839"/>
      <c r="G60" s="839"/>
    </row>
    <row r="61" spans="1:7" ht="15" x14ac:dyDescent="0.2">
      <c r="A61" s="358"/>
      <c r="B61" s="359"/>
      <c r="C61" s="818"/>
      <c r="D61" s="359"/>
      <c r="E61" s="839"/>
      <c r="F61" s="839"/>
      <c r="G61" s="839"/>
    </row>
    <row r="62" spans="1:7" ht="15" x14ac:dyDescent="0.2">
      <c r="A62" s="358"/>
      <c r="B62" s="359"/>
      <c r="C62" s="818"/>
      <c r="D62" s="359"/>
      <c r="E62" s="839"/>
      <c r="F62" s="839"/>
      <c r="G62" s="839"/>
    </row>
    <row r="63" spans="1:7" ht="15" x14ac:dyDescent="0.2">
      <c r="A63" s="358"/>
      <c r="B63" s="359"/>
      <c r="C63" s="818"/>
      <c r="D63" s="359"/>
      <c r="E63" s="839"/>
      <c r="F63" s="839"/>
      <c r="G63" s="839"/>
    </row>
    <row r="64" spans="1:7" ht="15" x14ac:dyDescent="0.2">
      <c r="A64" s="358"/>
      <c r="B64" s="359"/>
      <c r="C64" s="818"/>
      <c r="D64" s="359"/>
      <c r="E64" s="839"/>
      <c r="F64" s="839"/>
      <c r="G64" s="839"/>
    </row>
    <row r="65" spans="1:1" x14ac:dyDescent="0.2">
      <c r="A65" s="360"/>
    </row>
    <row r="66" spans="1:1" x14ac:dyDescent="0.2">
      <c r="A66" s="360"/>
    </row>
  </sheetData>
  <dataValidations count="1">
    <dataValidation allowBlank="1" showInputMessage="1" sqref="B10:B54"/>
  </dataValidations>
  <pageMargins left="0.78740157480314965" right="0.19685039370078741" top="0.23622047244094491" bottom="0.31496062992125984" header="0.23622047244094491" footer="0.23622047244094491"/>
  <pageSetup paperSize="9" scale="59" fitToHeight="3"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topLeftCell="A169" zoomScale="70" zoomScaleNormal="70" workbookViewId="0">
      <selection activeCell="C152" sqref="C152:C168"/>
    </sheetView>
  </sheetViews>
  <sheetFormatPr defaultColWidth="9.140625" defaultRowHeight="12.75" x14ac:dyDescent="0.2"/>
  <cols>
    <col min="1" max="1" width="19.140625" style="127" customWidth="1"/>
    <col min="2" max="2" width="59.5703125" style="127" customWidth="1"/>
    <col min="3" max="3" width="24" style="127" customWidth="1"/>
    <col min="4" max="4" width="13.7109375" style="811" customWidth="1"/>
    <col min="5" max="7" width="21.42578125" style="797" customWidth="1"/>
    <col min="8" max="16384" width="9.140625" style="127"/>
  </cols>
  <sheetData>
    <row r="1" spans="1:7" ht="25.5" x14ac:dyDescent="0.35">
      <c r="A1" s="239"/>
      <c r="B1" s="239"/>
      <c r="C1" s="239"/>
      <c r="D1" s="798"/>
      <c r="E1" s="790"/>
      <c r="F1" s="790"/>
      <c r="G1" s="790"/>
    </row>
    <row r="2" spans="1:7" ht="15.75" x14ac:dyDescent="0.25">
      <c r="A2" s="325" t="s">
        <v>835</v>
      </c>
      <c r="B2" s="70"/>
      <c r="C2" s="70"/>
      <c r="D2" s="584"/>
      <c r="E2" s="566"/>
      <c r="F2" s="566"/>
      <c r="G2" s="566"/>
    </row>
    <row r="3" spans="1:7" ht="15.75" x14ac:dyDescent="0.25">
      <c r="A3" s="72"/>
      <c r="B3" s="70"/>
      <c r="C3" s="70"/>
      <c r="D3" s="584"/>
      <c r="E3" s="566"/>
      <c r="F3" s="566"/>
      <c r="G3" s="566"/>
    </row>
    <row r="4" spans="1:7" ht="15.75" x14ac:dyDescent="0.25">
      <c r="A4" s="72" t="s">
        <v>523</v>
      </c>
      <c r="B4" s="70"/>
      <c r="C4" s="70"/>
      <c r="D4" s="584"/>
      <c r="E4" s="566"/>
      <c r="F4" s="566"/>
      <c r="G4" s="566"/>
    </row>
    <row r="5" spans="1:7" ht="18" customHeight="1" x14ac:dyDescent="0.25">
      <c r="A5" s="72"/>
      <c r="B5" s="70"/>
      <c r="C5" s="70"/>
      <c r="D5" s="584"/>
      <c r="E5" s="566"/>
      <c r="F5" s="566"/>
      <c r="G5" s="566"/>
    </row>
    <row r="6" spans="1:7" ht="15.75" x14ac:dyDescent="0.25">
      <c r="A6" s="72" t="s">
        <v>433</v>
      </c>
      <c r="B6" s="70"/>
      <c r="C6" s="70"/>
      <c r="D6" s="584"/>
      <c r="E6" s="566"/>
      <c r="F6" s="566"/>
      <c r="G6" s="566"/>
    </row>
    <row r="7" spans="1:7" ht="14.25" customHeight="1" thickBot="1" x14ac:dyDescent="0.3">
      <c r="A7" s="235"/>
      <c r="B7" s="22"/>
      <c r="C7" s="22"/>
      <c r="D7" s="799"/>
      <c r="E7" s="791"/>
      <c r="F7" s="791"/>
      <c r="G7" s="791"/>
    </row>
    <row r="8" spans="1:7" ht="158.25" customHeight="1" thickBot="1" x14ac:dyDescent="0.25">
      <c r="A8" s="935" t="s">
        <v>338</v>
      </c>
      <c r="B8" s="936"/>
      <c r="C8" s="240" t="s">
        <v>980</v>
      </c>
      <c r="D8" s="8" t="s">
        <v>340</v>
      </c>
      <c r="E8" s="567" t="s">
        <v>820</v>
      </c>
      <c r="F8" s="567" t="s">
        <v>836</v>
      </c>
      <c r="G8" s="568" t="s">
        <v>552</v>
      </c>
    </row>
    <row r="9" spans="1:7" ht="20.25" customHeight="1" x14ac:dyDescent="0.2">
      <c r="A9" s="189"/>
      <c r="B9" s="189"/>
      <c r="C9" s="189"/>
      <c r="D9" s="191"/>
      <c r="E9" s="792" t="s">
        <v>343</v>
      </c>
      <c r="F9" s="792" t="s">
        <v>343</v>
      </c>
      <c r="G9" s="792" t="s">
        <v>343</v>
      </c>
    </row>
    <row r="10" spans="1:7" ht="25.5" customHeight="1" x14ac:dyDescent="0.2">
      <c r="A10" s="230"/>
      <c r="B10" s="241" t="s">
        <v>434</v>
      </c>
      <c r="C10" s="230"/>
      <c r="D10" s="231"/>
      <c r="E10" s="306"/>
      <c r="F10" s="306"/>
      <c r="G10" s="306"/>
    </row>
    <row r="11" spans="1:7" ht="87" customHeight="1" x14ac:dyDescent="0.2">
      <c r="A11" s="120" t="s">
        <v>435</v>
      </c>
      <c r="B11" s="120" t="s">
        <v>0</v>
      </c>
      <c r="C11" s="233" t="s">
        <v>982</v>
      </c>
      <c r="D11" s="253" t="s">
        <v>344</v>
      </c>
      <c r="E11" s="752">
        <v>210</v>
      </c>
      <c r="F11" s="752">
        <v>210</v>
      </c>
      <c r="G11" s="511">
        <f>F11-E11</f>
        <v>0</v>
      </c>
    </row>
    <row r="12" spans="1:7" ht="87.75" customHeight="1" x14ac:dyDescent="0.2">
      <c r="A12" s="233" t="s">
        <v>436</v>
      </c>
      <c r="B12" s="120" t="s">
        <v>1</v>
      </c>
      <c r="C12" s="897" t="s">
        <v>982</v>
      </c>
      <c r="D12" s="253" t="s">
        <v>344</v>
      </c>
      <c r="E12" s="752">
        <v>300</v>
      </c>
      <c r="F12" s="752">
        <v>300</v>
      </c>
      <c r="G12" s="511">
        <f t="shared" ref="G12:G16" si="0">F12-E12</f>
        <v>0</v>
      </c>
    </row>
    <row r="13" spans="1:7" ht="57" customHeight="1" x14ac:dyDescent="0.2">
      <c r="A13" s="233" t="s">
        <v>437</v>
      </c>
      <c r="B13" s="120" t="s">
        <v>311</v>
      </c>
      <c r="C13" s="897" t="s">
        <v>982</v>
      </c>
      <c r="D13" s="253" t="s">
        <v>344</v>
      </c>
      <c r="E13" s="752">
        <v>300</v>
      </c>
      <c r="F13" s="752">
        <v>300</v>
      </c>
      <c r="G13" s="511">
        <f t="shared" si="0"/>
        <v>0</v>
      </c>
    </row>
    <row r="14" spans="1:7" ht="71.25" customHeight="1" x14ac:dyDescent="0.2">
      <c r="A14" s="233" t="s">
        <v>438</v>
      </c>
      <c r="B14" s="120" t="s">
        <v>312</v>
      </c>
      <c r="C14" s="897" t="s">
        <v>982</v>
      </c>
      <c r="D14" s="253" t="s">
        <v>344</v>
      </c>
      <c r="E14" s="752">
        <v>360</v>
      </c>
      <c r="F14" s="752">
        <v>360</v>
      </c>
      <c r="G14" s="511">
        <f t="shared" si="0"/>
        <v>0</v>
      </c>
    </row>
    <row r="15" spans="1:7" ht="81" customHeight="1" x14ac:dyDescent="0.2">
      <c r="A15" s="242" t="s">
        <v>439</v>
      </c>
      <c r="B15" s="247" t="s">
        <v>313</v>
      </c>
      <c r="C15" s="897" t="s">
        <v>982</v>
      </c>
      <c r="D15" s="253" t="s">
        <v>344</v>
      </c>
      <c r="E15" s="752">
        <v>410</v>
      </c>
      <c r="F15" s="752">
        <v>410</v>
      </c>
      <c r="G15" s="511">
        <f t="shared" si="0"/>
        <v>0</v>
      </c>
    </row>
    <row r="16" spans="1:7" ht="62.25" customHeight="1" thickBot="1" x14ac:dyDescent="0.25">
      <c r="A16" s="243" t="s">
        <v>314</v>
      </c>
      <c r="B16" s="229" t="s">
        <v>315</v>
      </c>
      <c r="C16" s="897" t="s">
        <v>982</v>
      </c>
      <c r="D16" s="800" t="s">
        <v>344</v>
      </c>
      <c r="E16" s="752">
        <v>540</v>
      </c>
      <c r="F16" s="752">
        <v>540</v>
      </c>
      <c r="G16" s="511">
        <f t="shared" si="0"/>
        <v>0</v>
      </c>
    </row>
    <row r="17" spans="1:7" ht="30" customHeight="1" thickBot="1" x14ac:dyDescent="0.25">
      <c r="A17" s="937" t="s">
        <v>440</v>
      </c>
      <c r="B17" s="938"/>
      <c r="C17" s="305"/>
      <c r="D17" s="801"/>
      <c r="E17" s="753"/>
      <c r="F17" s="753"/>
      <c r="G17" s="754"/>
    </row>
    <row r="18" spans="1:7" ht="33" customHeight="1" x14ac:dyDescent="0.2">
      <c r="A18" s="939" t="s">
        <v>441</v>
      </c>
      <c r="B18" s="940"/>
      <c r="C18" s="303"/>
      <c r="D18" s="802"/>
      <c r="E18" s="755"/>
      <c r="F18" s="755"/>
      <c r="G18" s="756"/>
    </row>
    <row r="19" spans="1:7" ht="21.75" customHeight="1" x14ac:dyDescent="0.25">
      <c r="A19" s="244" t="s">
        <v>442</v>
      </c>
      <c r="B19" s="10"/>
      <c r="C19" s="10"/>
      <c r="D19" s="253"/>
      <c r="E19" s="757"/>
      <c r="F19" s="757"/>
      <c r="G19" s="752"/>
    </row>
    <row r="20" spans="1:7" ht="94.5" customHeight="1" x14ac:dyDescent="0.2">
      <c r="A20" s="120" t="s">
        <v>435</v>
      </c>
      <c r="B20" s="120" t="s">
        <v>0</v>
      </c>
      <c r="C20" s="897" t="s">
        <v>982</v>
      </c>
      <c r="D20" s="253" t="s">
        <v>344</v>
      </c>
      <c r="E20" s="757">
        <v>370</v>
      </c>
      <c r="F20" s="757">
        <v>370</v>
      </c>
      <c r="G20" s="511">
        <f t="shared" ref="G20:G25" si="1">F20-E20</f>
        <v>0</v>
      </c>
    </row>
    <row r="21" spans="1:7" ht="99.75" customHeight="1" x14ac:dyDescent="0.2">
      <c r="A21" s="233" t="s">
        <v>436</v>
      </c>
      <c r="B21" s="120" t="s">
        <v>1</v>
      </c>
      <c r="C21" s="897" t="s">
        <v>982</v>
      </c>
      <c r="D21" s="253" t="s">
        <v>344</v>
      </c>
      <c r="E21" s="757">
        <v>460</v>
      </c>
      <c r="F21" s="757">
        <v>460</v>
      </c>
      <c r="G21" s="511">
        <f t="shared" si="1"/>
        <v>0</v>
      </c>
    </row>
    <row r="22" spans="1:7" ht="69.75" customHeight="1" x14ac:dyDescent="0.2">
      <c r="A22" s="233" t="s">
        <v>437</v>
      </c>
      <c r="B22" s="120" t="s">
        <v>311</v>
      </c>
      <c r="C22" s="897" t="s">
        <v>982</v>
      </c>
      <c r="D22" s="253" t="s">
        <v>344</v>
      </c>
      <c r="E22" s="757">
        <v>460</v>
      </c>
      <c r="F22" s="757">
        <v>460</v>
      </c>
      <c r="G22" s="511">
        <f t="shared" si="1"/>
        <v>0</v>
      </c>
    </row>
    <row r="23" spans="1:7" ht="87.75" customHeight="1" x14ac:dyDescent="0.2">
      <c r="A23" s="233" t="s">
        <v>438</v>
      </c>
      <c r="B23" s="120" t="s">
        <v>312</v>
      </c>
      <c r="C23" s="897" t="s">
        <v>982</v>
      </c>
      <c r="D23" s="253" t="s">
        <v>344</v>
      </c>
      <c r="E23" s="757">
        <v>600</v>
      </c>
      <c r="F23" s="757">
        <v>600</v>
      </c>
      <c r="G23" s="511">
        <f t="shared" si="1"/>
        <v>0</v>
      </c>
    </row>
    <row r="24" spans="1:7" ht="105" customHeight="1" thickBot="1" x14ac:dyDescent="0.25">
      <c r="A24" s="243" t="s">
        <v>439</v>
      </c>
      <c r="B24" s="229" t="s">
        <v>313</v>
      </c>
      <c r="C24" s="897" t="s">
        <v>982</v>
      </c>
      <c r="D24" s="253" t="s">
        <v>344</v>
      </c>
      <c r="E24" s="757">
        <v>750</v>
      </c>
      <c r="F24" s="757">
        <v>750</v>
      </c>
      <c r="G24" s="511">
        <f t="shared" si="1"/>
        <v>0</v>
      </c>
    </row>
    <row r="25" spans="1:7" ht="71.25" customHeight="1" thickBot="1" x14ac:dyDescent="0.25">
      <c r="A25" s="242" t="s">
        <v>314</v>
      </c>
      <c r="B25" s="73" t="s">
        <v>315</v>
      </c>
      <c r="C25" s="897" t="s">
        <v>982</v>
      </c>
      <c r="D25" s="803" t="s">
        <v>344</v>
      </c>
      <c r="E25" s="757">
        <v>940</v>
      </c>
      <c r="F25" s="757">
        <v>940</v>
      </c>
      <c r="G25" s="511">
        <f t="shared" si="1"/>
        <v>0</v>
      </c>
    </row>
    <row r="26" spans="1:7" ht="42" customHeight="1" thickBot="1" x14ac:dyDescent="0.25">
      <c r="A26" s="937" t="s">
        <v>440</v>
      </c>
      <c r="B26" s="938"/>
      <c r="C26" s="304"/>
      <c r="D26" s="804"/>
      <c r="E26" s="758"/>
      <c r="F26" s="758"/>
      <c r="G26" s="759"/>
    </row>
    <row r="27" spans="1:7" ht="30" customHeight="1" thickBot="1" x14ac:dyDescent="0.25">
      <c r="A27" s="931" t="s">
        <v>443</v>
      </c>
      <c r="B27" s="932"/>
      <c r="C27" s="304"/>
      <c r="D27" s="804"/>
      <c r="E27" s="758"/>
      <c r="F27" s="758"/>
      <c r="G27" s="759"/>
    </row>
    <row r="28" spans="1:7" ht="27" customHeight="1" x14ac:dyDescent="0.25">
      <c r="A28" s="17" t="s">
        <v>442</v>
      </c>
      <c r="B28" s="307"/>
      <c r="C28" s="18"/>
      <c r="D28" s="311"/>
      <c r="E28" s="760"/>
      <c r="F28" s="760"/>
      <c r="G28" s="761"/>
    </row>
    <row r="29" spans="1:7" ht="108.75" customHeight="1" x14ac:dyDescent="0.2">
      <c r="A29" s="120" t="s">
        <v>435</v>
      </c>
      <c r="B29" s="198" t="s">
        <v>0</v>
      </c>
      <c r="C29" s="897" t="s">
        <v>982</v>
      </c>
      <c r="D29" s="253" t="s">
        <v>344</v>
      </c>
      <c r="E29" s="757">
        <v>160</v>
      </c>
      <c r="F29" s="757">
        <v>160</v>
      </c>
      <c r="G29" s="511">
        <f t="shared" ref="G29:G34" si="2">F29-E29</f>
        <v>0</v>
      </c>
    </row>
    <row r="30" spans="1:7" ht="84.75" customHeight="1" x14ac:dyDescent="0.2">
      <c r="A30" s="233" t="s">
        <v>436</v>
      </c>
      <c r="B30" s="198" t="s">
        <v>1</v>
      </c>
      <c r="C30" s="897" t="s">
        <v>982</v>
      </c>
      <c r="D30" s="253" t="s">
        <v>344</v>
      </c>
      <c r="E30" s="757">
        <v>160</v>
      </c>
      <c r="F30" s="757">
        <v>160</v>
      </c>
      <c r="G30" s="511">
        <f t="shared" si="2"/>
        <v>0</v>
      </c>
    </row>
    <row r="31" spans="1:7" ht="70.5" customHeight="1" x14ac:dyDescent="0.2">
      <c r="A31" s="233" t="s">
        <v>437</v>
      </c>
      <c r="B31" s="120" t="s">
        <v>311</v>
      </c>
      <c r="C31" s="897" t="s">
        <v>982</v>
      </c>
      <c r="D31" s="253" t="s">
        <v>344</v>
      </c>
      <c r="E31" s="757">
        <v>160</v>
      </c>
      <c r="F31" s="757">
        <v>160</v>
      </c>
      <c r="G31" s="511">
        <f t="shared" si="2"/>
        <v>0</v>
      </c>
    </row>
    <row r="32" spans="1:7" ht="76.5" customHeight="1" x14ac:dyDescent="0.2">
      <c r="A32" s="233" t="s">
        <v>438</v>
      </c>
      <c r="B32" s="120" t="s">
        <v>312</v>
      </c>
      <c r="C32" s="897" t="s">
        <v>982</v>
      </c>
      <c r="D32" s="253" t="s">
        <v>344</v>
      </c>
      <c r="E32" s="757">
        <v>240</v>
      </c>
      <c r="F32" s="757">
        <v>240</v>
      </c>
      <c r="G32" s="511">
        <f t="shared" si="2"/>
        <v>0</v>
      </c>
    </row>
    <row r="33" spans="1:7" ht="90" customHeight="1" thickBot="1" x14ac:dyDescent="0.25">
      <c r="A33" s="243" t="s">
        <v>439</v>
      </c>
      <c r="B33" s="229" t="s">
        <v>313</v>
      </c>
      <c r="C33" s="897" t="s">
        <v>982</v>
      </c>
      <c r="D33" s="253" t="s">
        <v>344</v>
      </c>
      <c r="E33" s="757">
        <v>340</v>
      </c>
      <c r="F33" s="757">
        <v>340</v>
      </c>
      <c r="G33" s="511">
        <f t="shared" si="2"/>
        <v>0</v>
      </c>
    </row>
    <row r="34" spans="1:7" ht="62.25" customHeight="1" thickBot="1" x14ac:dyDescent="0.25">
      <c r="A34" s="243" t="s">
        <v>314</v>
      </c>
      <c r="B34" s="251" t="s">
        <v>315</v>
      </c>
      <c r="C34" s="897" t="s">
        <v>982</v>
      </c>
      <c r="D34" s="805" t="s">
        <v>344</v>
      </c>
      <c r="E34" s="757">
        <v>400</v>
      </c>
      <c r="F34" s="757">
        <v>400</v>
      </c>
      <c r="G34" s="511">
        <f t="shared" si="2"/>
        <v>0</v>
      </c>
    </row>
    <row r="35" spans="1:7" ht="33.75" customHeight="1" thickBot="1" x14ac:dyDescent="0.25">
      <c r="A35" s="933" t="s">
        <v>444</v>
      </c>
      <c r="B35" s="934"/>
      <c r="C35" s="308"/>
      <c r="D35" s="806"/>
      <c r="E35" s="758"/>
      <c r="F35" s="758"/>
      <c r="G35" s="759"/>
    </row>
    <row r="36" spans="1:7" ht="31.5" customHeight="1" thickBot="1" x14ac:dyDescent="0.3">
      <c r="A36" s="309" t="s">
        <v>445</v>
      </c>
      <c r="B36" s="310"/>
      <c r="C36" s="184"/>
      <c r="D36" s="804"/>
      <c r="E36" s="758"/>
      <c r="F36" s="758"/>
      <c r="G36" s="759"/>
    </row>
    <row r="37" spans="1:7" ht="15.75" x14ac:dyDescent="0.2">
      <c r="A37" s="15" t="s">
        <v>446</v>
      </c>
      <c r="B37" s="15"/>
      <c r="C37" s="15"/>
      <c r="D37" s="802"/>
      <c r="E37" s="762"/>
      <c r="F37" s="762"/>
      <c r="G37" s="763"/>
    </row>
    <row r="38" spans="1:7" ht="50.25" customHeight="1" x14ac:dyDescent="0.2">
      <c r="A38" s="233" t="s">
        <v>447</v>
      </c>
      <c r="B38" s="41" t="s">
        <v>448</v>
      </c>
      <c r="C38" s="897" t="s">
        <v>982</v>
      </c>
      <c r="D38" s="802" t="s">
        <v>344</v>
      </c>
      <c r="E38" s="755">
        <v>560</v>
      </c>
      <c r="F38" s="755">
        <v>560</v>
      </c>
      <c r="G38" s="511">
        <f t="shared" ref="G38:G57" si="3">F38-E38</f>
        <v>0</v>
      </c>
    </row>
    <row r="39" spans="1:7" ht="51" customHeight="1" x14ac:dyDescent="0.2">
      <c r="A39" s="233" t="s">
        <v>449</v>
      </c>
      <c r="B39" s="41" t="s">
        <v>448</v>
      </c>
      <c r="C39" s="897" t="s">
        <v>982</v>
      </c>
      <c r="D39" s="253" t="s">
        <v>344</v>
      </c>
      <c r="E39" s="755">
        <v>730</v>
      </c>
      <c r="F39" s="755">
        <v>730</v>
      </c>
      <c r="G39" s="511">
        <f t="shared" si="3"/>
        <v>0</v>
      </c>
    </row>
    <row r="40" spans="1:7" ht="49.5" customHeight="1" x14ac:dyDescent="0.2">
      <c r="A40" s="233" t="s">
        <v>450</v>
      </c>
      <c r="B40" s="41" t="s">
        <v>448</v>
      </c>
      <c r="C40" s="897" t="s">
        <v>982</v>
      </c>
      <c r="D40" s="253" t="s">
        <v>344</v>
      </c>
      <c r="E40" s="755">
        <v>870</v>
      </c>
      <c r="F40" s="755">
        <v>870</v>
      </c>
      <c r="G40" s="511">
        <f t="shared" si="3"/>
        <v>0</v>
      </c>
    </row>
    <row r="41" spans="1:7" ht="52.5" customHeight="1" x14ac:dyDescent="0.2">
      <c r="A41" s="233" t="s">
        <v>451</v>
      </c>
      <c r="B41" s="41" t="s">
        <v>448</v>
      </c>
      <c r="C41" s="897" t="s">
        <v>982</v>
      </c>
      <c r="D41" s="253" t="s">
        <v>344</v>
      </c>
      <c r="E41" s="755">
        <v>1100</v>
      </c>
      <c r="F41" s="755">
        <v>1100</v>
      </c>
      <c r="G41" s="511">
        <f t="shared" si="3"/>
        <v>0</v>
      </c>
    </row>
    <row r="42" spans="1:7" ht="47.25" customHeight="1" x14ac:dyDescent="0.2">
      <c r="A42" s="233" t="s">
        <v>452</v>
      </c>
      <c r="B42" s="41" t="s">
        <v>448</v>
      </c>
      <c r="C42" s="897" t="s">
        <v>982</v>
      </c>
      <c r="D42" s="253" t="s">
        <v>344</v>
      </c>
      <c r="E42" s="755">
        <v>1270</v>
      </c>
      <c r="F42" s="755">
        <v>1270</v>
      </c>
      <c r="G42" s="511">
        <f t="shared" si="3"/>
        <v>0</v>
      </c>
    </row>
    <row r="43" spans="1:7" ht="48.75" customHeight="1" x14ac:dyDescent="0.2">
      <c r="A43" s="233" t="s">
        <v>453</v>
      </c>
      <c r="B43" s="41" t="s">
        <v>448</v>
      </c>
      <c r="C43" s="897" t="s">
        <v>982</v>
      </c>
      <c r="D43" s="253" t="s">
        <v>344</v>
      </c>
      <c r="E43" s="755">
        <v>1500</v>
      </c>
      <c r="F43" s="755">
        <v>1500</v>
      </c>
      <c r="G43" s="511">
        <f t="shared" si="3"/>
        <v>0</v>
      </c>
    </row>
    <row r="44" spans="1:7" ht="51" customHeight="1" x14ac:dyDescent="0.2">
      <c r="A44" s="233" t="s">
        <v>454</v>
      </c>
      <c r="B44" s="41" t="s">
        <v>448</v>
      </c>
      <c r="C44" s="897" t="s">
        <v>982</v>
      </c>
      <c r="D44" s="253" t="s">
        <v>344</v>
      </c>
      <c r="E44" s="755">
        <v>1680</v>
      </c>
      <c r="F44" s="755">
        <v>1680</v>
      </c>
      <c r="G44" s="511">
        <f t="shared" si="3"/>
        <v>0</v>
      </c>
    </row>
    <row r="45" spans="1:7" ht="51" customHeight="1" x14ac:dyDescent="0.2">
      <c r="A45" s="233" t="s">
        <v>455</v>
      </c>
      <c r="B45" s="41" t="s">
        <v>448</v>
      </c>
      <c r="C45" s="897" t="s">
        <v>982</v>
      </c>
      <c r="D45" s="253" t="s">
        <v>344</v>
      </c>
      <c r="E45" s="755">
        <v>1850</v>
      </c>
      <c r="F45" s="755">
        <v>1850</v>
      </c>
      <c r="G45" s="511">
        <f t="shared" si="3"/>
        <v>0</v>
      </c>
    </row>
    <row r="46" spans="1:7" ht="51" customHeight="1" x14ac:dyDescent="0.2">
      <c r="A46" s="233" t="s">
        <v>456</v>
      </c>
      <c r="B46" s="41" t="s">
        <v>448</v>
      </c>
      <c r="C46" s="897" t="s">
        <v>982</v>
      </c>
      <c r="D46" s="253" t="s">
        <v>344</v>
      </c>
      <c r="E46" s="755">
        <v>2230</v>
      </c>
      <c r="F46" s="755">
        <v>2230</v>
      </c>
      <c r="G46" s="511">
        <f t="shared" si="3"/>
        <v>0</v>
      </c>
    </row>
    <row r="47" spans="1:7" ht="49.5" customHeight="1" x14ac:dyDescent="0.2">
      <c r="A47" s="233" t="s">
        <v>457</v>
      </c>
      <c r="B47" s="41" t="s">
        <v>448</v>
      </c>
      <c r="C47" s="897" t="s">
        <v>982</v>
      </c>
      <c r="D47" s="253" t="s">
        <v>344</v>
      </c>
      <c r="E47" s="755">
        <v>2400</v>
      </c>
      <c r="F47" s="755">
        <v>2400</v>
      </c>
      <c r="G47" s="511">
        <f t="shared" si="3"/>
        <v>0</v>
      </c>
    </row>
    <row r="48" spans="1:7" ht="57" customHeight="1" x14ac:dyDescent="0.2">
      <c r="A48" s="233" t="s">
        <v>458</v>
      </c>
      <c r="B48" s="41" t="s">
        <v>448</v>
      </c>
      <c r="C48" s="897" t="s">
        <v>982</v>
      </c>
      <c r="D48" s="253" t="s">
        <v>344</v>
      </c>
      <c r="E48" s="755">
        <v>2570</v>
      </c>
      <c r="F48" s="755">
        <v>2570</v>
      </c>
      <c r="G48" s="511">
        <f t="shared" si="3"/>
        <v>0</v>
      </c>
    </row>
    <row r="49" spans="1:7" ht="57" customHeight="1" x14ac:dyDescent="0.2">
      <c r="A49" s="233" t="s">
        <v>459</v>
      </c>
      <c r="B49" s="41" t="s">
        <v>448</v>
      </c>
      <c r="C49" s="897" t="s">
        <v>982</v>
      </c>
      <c r="D49" s="253" t="s">
        <v>344</v>
      </c>
      <c r="E49" s="755">
        <v>2890</v>
      </c>
      <c r="F49" s="755">
        <v>2890</v>
      </c>
      <c r="G49" s="511">
        <f t="shared" si="3"/>
        <v>0</v>
      </c>
    </row>
    <row r="50" spans="1:7" ht="55.5" customHeight="1" x14ac:dyDescent="0.2">
      <c r="A50" s="233" t="s">
        <v>460</v>
      </c>
      <c r="B50" s="41" t="s">
        <v>448</v>
      </c>
      <c r="C50" s="897" t="s">
        <v>982</v>
      </c>
      <c r="D50" s="253" t="s">
        <v>344</v>
      </c>
      <c r="E50" s="755">
        <v>3060</v>
      </c>
      <c r="F50" s="755">
        <v>3060</v>
      </c>
      <c r="G50" s="511">
        <f t="shared" si="3"/>
        <v>0</v>
      </c>
    </row>
    <row r="51" spans="1:7" ht="48.75" customHeight="1" x14ac:dyDescent="0.2">
      <c r="A51" s="233" t="s">
        <v>461</v>
      </c>
      <c r="B51" s="41" t="s">
        <v>448</v>
      </c>
      <c r="C51" s="897" t="s">
        <v>982</v>
      </c>
      <c r="D51" s="253" t="s">
        <v>344</v>
      </c>
      <c r="E51" s="755">
        <v>3240</v>
      </c>
      <c r="F51" s="755">
        <v>3240</v>
      </c>
      <c r="G51" s="511">
        <f t="shared" si="3"/>
        <v>0</v>
      </c>
    </row>
    <row r="52" spans="1:7" ht="52.5" customHeight="1" x14ac:dyDescent="0.2">
      <c r="A52" s="233" t="s">
        <v>462</v>
      </c>
      <c r="B52" s="41" t="s">
        <v>448</v>
      </c>
      <c r="C52" s="897" t="s">
        <v>982</v>
      </c>
      <c r="D52" s="253" t="s">
        <v>344</v>
      </c>
      <c r="E52" s="755">
        <v>3410</v>
      </c>
      <c r="F52" s="755">
        <v>3410</v>
      </c>
      <c r="G52" s="511">
        <f t="shared" si="3"/>
        <v>0</v>
      </c>
    </row>
    <row r="53" spans="1:7" ht="52.5" customHeight="1" x14ac:dyDescent="0.2">
      <c r="A53" s="233" t="s">
        <v>463</v>
      </c>
      <c r="B53" s="41" t="s">
        <v>448</v>
      </c>
      <c r="C53" s="897" t="s">
        <v>982</v>
      </c>
      <c r="D53" s="253" t="s">
        <v>344</v>
      </c>
      <c r="E53" s="755">
        <v>3580</v>
      </c>
      <c r="F53" s="755">
        <v>3580</v>
      </c>
      <c r="G53" s="511">
        <f t="shared" si="3"/>
        <v>0</v>
      </c>
    </row>
    <row r="54" spans="1:7" ht="51" customHeight="1" x14ac:dyDescent="0.2">
      <c r="A54" s="233" t="s">
        <v>464</v>
      </c>
      <c r="B54" s="41" t="s">
        <v>448</v>
      </c>
      <c r="C54" s="897" t="s">
        <v>982</v>
      </c>
      <c r="D54" s="253" t="s">
        <v>344</v>
      </c>
      <c r="E54" s="755">
        <v>3760</v>
      </c>
      <c r="F54" s="755">
        <v>3760</v>
      </c>
      <c r="G54" s="511">
        <f t="shared" si="3"/>
        <v>0</v>
      </c>
    </row>
    <row r="55" spans="1:7" ht="52.5" customHeight="1" x14ac:dyDescent="0.2">
      <c r="A55" s="233" t="s">
        <v>465</v>
      </c>
      <c r="B55" s="41" t="s">
        <v>448</v>
      </c>
      <c r="C55" s="897" t="s">
        <v>982</v>
      </c>
      <c r="D55" s="253" t="s">
        <v>344</v>
      </c>
      <c r="E55" s="755">
        <v>3930</v>
      </c>
      <c r="F55" s="755">
        <v>3930</v>
      </c>
      <c r="G55" s="511">
        <f t="shared" si="3"/>
        <v>0</v>
      </c>
    </row>
    <row r="56" spans="1:7" ht="48.75" customHeight="1" x14ac:dyDescent="0.2">
      <c r="A56" s="233" t="s">
        <v>466</v>
      </c>
      <c r="B56" s="41" t="s">
        <v>448</v>
      </c>
      <c r="C56" s="897" t="s">
        <v>982</v>
      </c>
      <c r="D56" s="253" t="s">
        <v>344</v>
      </c>
      <c r="E56" s="755">
        <v>4100</v>
      </c>
      <c r="F56" s="755">
        <v>4100</v>
      </c>
      <c r="G56" s="511">
        <f t="shared" si="3"/>
        <v>0</v>
      </c>
    </row>
    <row r="57" spans="1:7" ht="53.25" customHeight="1" x14ac:dyDescent="0.2">
      <c r="A57" s="233" t="s">
        <v>467</v>
      </c>
      <c r="B57" s="41" t="s">
        <v>448</v>
      </c>
      <c r="C57" s="897" t="s">
        <v>982</v>
      </c>
      <c r="D57" s="253" t="s">
        <v>344</v>
      </c>
      <c r="E57" s="755">
        <v>4280</v>
      </c>
      <c r="F57" s="755">
        <v>4280</v>
      </c>
      <c r="G57" s="511">
        <f t="shared" si="3"/>
        <v>0</v>
      </c>
    </row>
    <row r="58" spans="1:7" ht="36.75" customHeight="1" thickBot="1" x14ac:dyDescent="0.25">
      <c r="A58" s="908" t="s">
        <v>316</v>
      </c>
      <c r="B58" s="909"/>
      <c r="C58" s="313"/>
      <c r="D58" s="805"/>
      <c r="E58" s="764"/>
      <c r="F58" s="764"/>
      <c r="G58" s="752"/>
    </row>
    <row r="59" spans="1:7" ht="18.75" customHeight="1" x14ac:dyDescent="0.25">
      <c r="A59" s="912" t="s">
        <v>468</v>
      </c>
      <c r="B59" s="913"/>
      <c r="C59" s="245"/>
      <c r="D59" s="807"/>
      <c r="E59" s="771"/>
      <c r="F59" s="771"/>
      <c r="G59" s="765"/>
    </row>
    <row r="60" spans="1:7" ht="48" customHeight="1" thickBot="1" x14ac:dyDescent="0.3">
      <c r="A60" s="914"/>
      <c r="B60" s="915"/>
      <c r="C60" s="246"/>
      <c r="D60" s="808"/>
      <c r="E60" s="775"/>
      <c r="F60" s="775"/>
      <c r="G60" s="766"/>
    </row>
    <row r="61" spans="1:7" ht="15.75" x14ac:dyDescent="0.25">
      <c r="A61" s="17" t="s">
        <v>446</v>
      </c>
      <c r="B61" s="19"/>
      <c r="C61" s="20"/>
      <c r="D61" s="802"/>
      <c r="E61" s="767"/>
      <c r="F61" s="767"/>
      <c r="G61" s="763"/>
    </row>
    <row r="62" spans="1:7" ht="26.1" customHeight="1" x14ac:dyDescent="0.2">
      <c r="A62" s="233" t="s">
        <v>447</v>
      </c>
      <c r="B62" s="120" t="s">
        <v>469</v>
      </c>
      <c r="C62" s="897" t="s">
        <v>982</v>
      </c>
      <c r="D62" s="253" t="s">
        <v>344</v>
      </c>
      <c r="E62" s="768">
        <v>340</v>
      </c>
      <c r="F62" s="768">
        <v>340</v>
      </c>
      <c r="G62" s="511">
        <f t="shared" ref="G62:G81" si="4">F62-E62</f>
        <v>0</v>
      </c>
    </row>
    <row r="63" spans="1:7" ht="26.1" customHeight="1" x14ac:dyDescent="0.2">
      <c r="A63" s="233" t="s">
        <v>449</v>
      </c>
      <c r="B63" s="120" t="s">
        <v>469</v>
      </c>
      <c r="C63" s="897" t="s">
        <v>982</v>
      </c>
      <c r="D63" s="253" t="s">
        <v>344</v>
      </c>
      <c r="E63" s="768">
        <v>340</v>
      </c>
      <c r="F63" s="768">
        <v>340</v>
      </c>
      <c r="G63" s="511">
        <f t="shared" si="4"/>
        <v>0</v>
      </c>
    </row>
    <row r="64" spans="1:7" ht="26.1" customHeight="1" x14ac:dyDescent="0.2">
      <c r="A64" s="233" t="s">
        <v>450</v>
      </c>
      <c r="B64" s="120" t="s">
        <v>469</v>
      </c>
      <c r="C64" s="897" t="s">
        <v>982</v>
      </c>
      <c r="D64" s="253" t="s">
        <v>344</v>
      </c>
      <c r="E64" s="768">
        <v>480</v>
      </c>
      <c r="F64" s="768">
        <v>480</v>
      </c>
      <c r="G64" s="511">
        <f t="shared" si="4"/>
        <v>0</v>
      </c>
    </row>
    <row r="65" spans="1:7" ht="26.1" customHeight="1" x14ac:dyDescent="0.2">
      <c r="A65" s="233" t="s">
        <v>451</v>
      </c>
      <c r="B65" s="120" t="s">
        <v>469</v>
      </c>
      <c r="C65" s="897" t="s">
        <v>982</v>
      </c>
      <c r="D65" s="253" t="s">
        <v>344</v>
      </c>
      <c r="E65" s="768">
        <v>480</v>
      </c>
      <c r="F65" s="768">
        <v>480</v>
      </c>
      <c r="G65" s="511">
        <f t="shared" si="4"/>
        <v>0</v>
      </c>
    </row>
    <row r="66" spans="1:7" ht="26.1" customHeight="1" x14ac:dyDescent="0.2">
      <c r="A66" s="233" t="s">
        <v>452</v>
      </c>
      <c r="B66" s="120" t="s">
        <v>469</v>
      </c>
      <c r="C66" s="897" t="s">
        <v>982</v>
      </c>
      <c r="D66" s="253" t="s">
        <v>344</v>
      </c>
      <c r="E66" s="768">
        <v>480</v>
      </c>
      <c r="F66" s="768">
        <v>480</v>
      </c>
      <c r="G66" s="511">
        <f t="shared" si="4"/>
        <v>0</v>
      </c>
    </row>
    <row r="67" spans="1:7" ht="26.1" customHeight="1" x14ac:dyDescent="0.2">
      <c r="A67" s="233" t="s">
        <v>453</v>
      </c>
      <c r="B67" s="120" t="s">
        <v>469</v>
      </c>
      <c r="C67" s="897" t="s">
        <v>982</v>
      </c>
      <c r="D67" s="253" t="s">
        <v>344</v>
      </c>
      <c r="E67" s="768">
        <v>480</v>
      </c>
      <c r="F67" s="768">
        <v>480</v>
      </c>
      <c r="G67" s="511">
        <f t="shared" si="4"/>
        <v>0</v>
      </c>
    </row>
    <row r="68" spans="1:7" ht="26.1" customHeight="1" x14ac:dyDescent="0.2">
      <c r="A68" s="233" t="s">
        <v>454</v>
      </c>
      <c r="B68" s="120" t="s">
        <v>469</v>
      </c>
      <c r="C68" s="897" t="s">
        <v>982</v>
      </c>
      <c r="D68" s="253" t="s">
        <v>344</v>
      </c>
      <c r="E68" s="768">
        <v>480</v>
      </c>
      <c r="F68" s="768">
        <v>480</v>
      </c>
      <c r="G68" s="511">
        <f t="shared" si="4"/>
        <v>0</v>
      </c>
    </row>
    <row r="69" spans="1:7" ht="26.1" customHeight="1" x14ac:dyDescent="0.2">
      <c r="A69" s="233" t="s">
        <v>455</v>
      </c>
      <c r="B69" s="120" t="s">
        <v>469</v>
      </c>
      <c r="C69" s="897" t="s">
        <v>982</v>
      </c>
      <c r="D69" s="253" t="s">
        <v>344</v>
      </c>
      <c r="E69" s="768">
        <v>480</v>
      </c>
      <c r="F69" s="768">
        <v>480</v>
      </c>
      <c r="G69" s="511">
        <f t="shared" si="4"/>
        <v>0</v>
      </c>
    </row>
    <row r="70" spans="1:7" ht="26.1" customHeight="1" x14ac:dyDescent="0.2">
      <c r="A70" s="233" t="s">
        <v>456</v>
      </c>
      <c r="B70" s="120" t="s">
        <v>469</v>
      </c>
      <c r="C70" s="897" t="s">
        <v>982</v>
      </c>
      <c r="D70" s="253" t="s">
        <v>344</v>
      </c>
      <c r="E70" s="768">
        <v>670</v>
      </c>
      <c r="F70" s="768">
        <v>670</v>
      </c>
      <c r="G70" s="511">
        <f t="shared" si="4"/>
        <v>0</v>
      </c>
    </row>
    <row r="71" spans="1:7" ht="26.1" customHeight="1" x14ac:dyDescent="0.2">
      <c r="A71" s="233" t="s">
        <v>457</v>
      </c>
      <c r="B71" s="120" t="s">
        <v>469</v>
      </c>
      <c r="C71" s="897" t="s">
        <v>982</v>
      </c>
      <c r="D71" s="253" t="s">
        <v>344</v>
      </c>
      <c r="E71" s="768">
        <v>670</v>
      </c>
      <c r="F71" s="768">
        <v>670</v>
      </c>
      <c r="G71" s="511">
        <f t="shared" si="4"/>
        <v>0</v>
      </c>
    </row>
    <row r="72" spans="1:7" ht="26.1" customHeight="1" x14ac:dyDescent="0.2">
      <c r="A72" s="233" t="s">
        <v>458</v>
      </c>
      <c r="B72" s="120" t="s">
        <v>469</v>
      </c>
      <c r="C72" s="897" t="s">
        <v>982</v>
      </c>
      <c r="D72" s="253" t="s">
        <v>344</v>
      </c>
      <c r="E72" s="768">
        <v>670</v>
      </c>
      <c r="F72" s="768">
        <v>670</v>
      </c>
      <c r="G72" s="511">
        <f t="shared" si="4"/>
        <v>0</v>
      </c>
    </row>
    <row r="73" spans="1:7" ht="26.1" customHeight="1" x14ac:dyDescent="0.2">
      <c r="A73" s="233" t="s">
        <v>459</v>
      </c>
      <c r="B73" s="120" t="s">
        <v>469</v>
      </c>
      <c r="C73" s="897" t="s">
        <v>982</v>
      </c>
      <c r="D73" s="253" t="s">
        <v>344</v>
      </c>
      <c r="E73" s="768">
        <v>670</v>
      </c>
      <c r="F73" s="768">
        <v>670</v>
      </c>
      <c r="G73" s="511">
        <f t="shared" si="4"/>
        <v>0</v>
      </c>
    </row>
    <row r="74" spans="1:7" ht="26.1" customHeight="1" x14ac:dyDescent="0.2">
      <c r="A74" s="233" t="s">
        <v>460</v>
      </c>
      <c r="B74" s="120" t="s">
        <v>469</v>
      </c>
      <c r="C74" s="897" t="s">
        <v>982</v>
      </c>
      <c r="D74" s="253" t="s">
        <v>344</v>
      </c>
      <c r="E74" s="768">
        <v>670</v>
      </c>
      <c r="F74" s="768">
        <v>670</v>
      </c>
      <c r="G74" s="511">
        <f t="shared" si="4"/>
        <v>0</v>
      </c>
    </row>
    <row r="75" spans="1:7" ht="26.1" customHeight="1" x14ac:dyDescent="0.2">
      <c r="A75" s="233" t="s">
        <v>461</v>
      </c>
      <c r="B75" s="120" t="s">
        <v>469</v>
      </c>
      <c r="C75" s="897" t="s">
        <v>982</v>
      </c>
      <c r="D75" s="253" t="s">
        <v>344</v>
      </c>
      <c r="E75" s="768">
        <v>670</v>
      </c>
      <c r="F75" s="768">
        <v>670</v>
      </c>
      <c r="G75" s="511">
        <f t="shared" si="4"/>
        <v>0</v>
      </c>
    </row>
    <row r="76" spans="1:7" ht="26.1" customHeight="1" x14ac:dyDescent="0.2">
      <c r="A76" s="233" t="s">
        <v>462</v>
      </c>
      <c r="B76" s="120" t="s">
        <v>469</v>
      </c>
      <c r="C76" s="897" t="s">
        <v>982</v>
      </c>
      <c r="D76" s="253" t="s">
        <v>344</v>
      </c>
      <c r="E76" s="768">
        <v>670</v>
      </c>
      <c r="F76" s="768">
        <v>670</v>
      </c>
      <c r="G76" s="511">
        <f t="shared" si="4"/>
        <v>0</v>
      </c>
    </row>
    <row r="77" spans="1:7" ht="26.1" customHeight="1" x14ac:dyDescent="0.2">
      <c r="A77" s="233" t="s">
        <v>463</v>
      </c>
      <c r="B77" s="120" t="s">
        <v>469</v>
      </c>
      <c r="C77" s="897" t="s">
        <v>982</v>
      </c>
      <c r="D77" s="253" t="s">
        <v>344</v>
      </c>
      <c r="E77" s="768">
        <v>670</v>
      </c>
      <c r="F77" s="768">
        <v>670</v>
      </c>
      <c r="G77" s="511">
        <f t="shared" si="4"/>
        <v>0</v>
      </c>
    </row>
    <row r="78" spans="1:7" ht="26.1" customHeight="1" x14ac:dyDescent="0.2">
      <c r="A78" s="233" t="s">
        <v>464</v>
      </c>
      <c r="B78" s="120" t="s">
        <v>469</v>
      </c>
      <c r="C78" s="897" t="s">
        <v>982</v>
      </c>
      <c r="D78" s="253" t="s">
        <v>344</v>
      </c>
      <c r="E78" s="768">
        <v>670</v>
      </c>
      <c r="F78" s="768">
        <v>670</v>
      </c>
      <c r="G78" s="511">
        <f t="shared" si="4"/>
        <v>0</v>
      </c>
    </row>
    <row r="79" spans="1:7" ht="26.1" customHeight="1" x14ac:dyDescent="0.2">
      <c r="A79" s="233" t="s">
        <v>465</v>
      </c>
      <c r="B79" s="120" t="s">
        <v>469</v>
      </c>
      <c r="C79" s="897" t="s">
        <v>982</v>
      </c>
      <c r="D79" s="253" t="s">
        <v>344</v>
      </c>
      <c r="E79" s="768">
        <v>670</v>
      </c>
      <c r="F79" s="768">
        <v>670</v>
      </c>
      <c r="G79" s="511">
        <f t="shared" si="4"/>
        <v>0</v>
      </c>
    </row>
    <row r="80" spans="1:7" ht="26.1" customHeight="1" x14ac:dyDescent="0.2">
      <c r="A80" s="233" t="s">
        <v>466</v>
      </c>
      <c r="B80" s="120" t="s">
        <v>469</v>
      </c>
      <c r="C80" s="897" t="s">
        <v>982</v>
      </c>
      <c r="D80" s="253" t="s">
        <v>344</v>
      </c>
      <c r="E80" s="768">
        <v>670</v>
      </c>
      <c r="F80" s="768">
        <v>670</v>
      </c>
      <c r="G80" s="511">
        <f t="shared" si="4"/>
        <v>0</v>
      </c>
    </row>
    <row r="81" spans="1:7" ht="26.1" customHeight="1" x14ac:dyDescent="0.2">
      <c r="A81" s="242" t="s">
        <v>467</v>
      </c>
      <c r="B81" s="247" t="s">
        <v>469</v>
      </c>
      <c r="C81" s="897" t="s">
        <v>982</v>
      </c>
      <c r="D81" s="253" t="s">
        <v>344</v>
      </c>
      <c r="E81" s="768">
        <v>670</v>
      </c>
      <c r="F81" s="768">
        <v>670</v>
      </c>
      <c r="G81" s="511">
        <f t="shared" si="4"/>
        <v>0</v>
      </c>
    </row>
    <row r="82" spans="1:7" ht="29.25" customHeight="1" thickBot="1" x14ac:dyDescent="0.25">
      <c r="A82" s="910" t="s">
        <v>316</v>
      </c>
      <c r="B82" s="911"/>
      <c r="C82" s="237"/>
      <c r="D82" s="253" t="s">
        <v>344</v>
      </c>
      <c r="E82" s="769"/>
      <c r="F82" s="769"/>
      <c r="G82" s="770"/>
    </row>
    <row r="83" spans="1:7" ht="15.75" x14ac:dyDescent="0.25">
      <c r="A83" s="245" t="s">
        <v>470</v>
      </c>
      <c r="B83" s="248" t="s">
        <v>317</v>
      </c>
      <c r="C83" s="249"/>
      <c r="D83" s="807"/>
      <c r="E83" s="771"/>
      <c r="F83" s="771"/>
      <c r="G83" s="772"/>
    </row>
    <row r="84" spans="1:7" ht="15.75" x14ac:dyDescent="0.2">
      <c r="A84" s="13" t="s">
        <v>471</v>
      </c>
      <c r="B84" s="70"/>
      <c r="C84" s="73"/>
      <c r="D84" s="809"/>
      <c r="E84" s="773"/>
      <c r="F84" s="773"/>
      <c r="G84" s="774"/>
    </row>
    <row r="85" spans="1:7" ht="16.5" thickBot="1" x14ac:dyDescent="0.25">
      <c r="A85" s="250" t="s">
        <v>343</v>
      </c>
      <c r="B85" s="22"/>
      <c r="C85" s="251"/>
      <c r="D85" s="808"/>
      <c r="E85" s="775"/>
      <c r="F85" s="775"/>
      <c r="G85" s="776"/>
    </row>
    <row r="86" spans="1:7" ht="24" customHeight="1" thickBot="1" x14ac:dyDescent="0.25">
      <c r="A86" s="120" t="s">
        <v>318</v>
      </c>
      <c r="B86" s="120" t="s">
        <v>470</v>
      </c>
      <c r="C86" s="897" t="s">
        <v>982</v>
      </c>
      <c r="D86" s="253" t="s">
        <v>344</v>
      </c>
      <c r="E86" s="793">
        <v>270</v>
      </c>
      <c r="F86" s="793">
        <v>270</v>
      </c>
      <c r="G86" s="511">
        <f t="shared" ref="G86:G91" si="5">F86-E86</f>
        <v>0</v>
      </c>
    </row>
    <row r="87" spans="1:7" ht="24" customHeight="1" thickBot="1" x14ac:dyDescent="0.25">
      <c r="A87" s="120" t="s">
        <v>321</v>
      </c>
      <c r="B87" s="120" t="s">
        <v>470</v>
      </c>
      <c r="C87" s="897" t="s">
        <v>982</v>
      </c>
      <c r="D87" s="253" t="s">
        <v>344</v>
      </c>
      <c r="E87" s="793">
        <v>390</v>
      </c>
      <c r="F87" s="793">
        <v>390</v>
      </c>
      <c r="G87" s="511">
        <f t="shared" si="5"/>
        <v>0</v>
      </c>
    </row>
    <row r="88" spans="1:7" ht="24" customHeight="1" thickBot="1" x14ac:dyDescent="0.25">
      <c r="A88" s="120" t="s">
        <v>322</v>
      </c>
      <c r="B88" s="120" t="s">
        <v>470</v>
      </c>
      <c r="C88" s="897" t="s">
        <v>982</v>
      </c>
      <c r="D88" s="253" t="s">
        <v>344</v>
      </c>
      <c r="E88" s="793">
        <v>450</v>
      </c>
      <c r="F88" s="793">
        <v>450</v>
      </c>
      <c r="G88" s="511">
        <f t="shared" si="5"/>
        <v>0</v>
      </c>
    </row>
    <row r="89" spans="1:7" ht="24" customHeight="1" thickBot="1" x14ac:dyDescent="0.25">
      <c r="A89" s="120" t="s">
        <v>323</v>
      </c>
      <c r="B89" s="120" t="s">
        <v>470</v>
      </c>
      <c r="C89" s="897" t="s">
        <v>982</v>
      </c>
      <c r="D89" s="253" t="s">
        <v>344</v>
      </c>
      <c r="E89" s="793">
        <v>540</v>
      </c>
      <c r="F89" s="793">
        <v>540</v>
      </c>
      <c r="G89" s="511">
        <f t="shared" si="5"/>
        <v>0</v>
      </c>
    </row>
    <row r="90" spans="1:7" ht="24" customHeight="1" thickBot="1" x14ac:dyDescent="0.25">
      <c r="A90" s="120" t="s">
        <v>319</v>
      </c>
      <c r="B90" s="120" t="s">
        <v>470</v>
      </c>
      <c r="C90" s="897" t="s">
        <v>982</v>
      </c>
      <c r="D90" s="253" t="s">
        <v>344</v>
      </c>
      <c r="E90" s="793">
        <v>570</v>
      </c>
      <c r="F90" s="793">
        <v>570</v>
      </c>
      <c r="G90" s="511">
        <f t="shared" si="5"/>
        <v>0</v>
      </c>
    </row>
    <row r="91" spans="1:7" ht="24" customHeight="1" x14ac:dyDescent="0.2">
      <c r="A91" s="120" t="s">
        <v>324</v>
      </c>
      <c r="B91" s="120" t="s">
        <v>470</v>
      </c>
      <c r="C91" s="897" t="s">
        <v>982</v>
      </c>
      <c r="D91" s="253" t="s">
        <v>344</v>
      </c>
      <c r="E91" s="793">
        <v>660</v>
      </c>
      <c r="F91" s="793">
        <v>660</v>
      </c>
      <c r="G91" s="511">
        <f t="shared" si="5"/>
        <v>0</v>
      </c>
    </row>
    <row r="92" spans="1:7" ht="39" customHeight="1" thickBot="1" x14ac:dyDescent="0.25">
      <c r="A92" s="906" t="s">
        <v>472</v>
      </c>
      <c r="B92" s="907"/>
      <c r="C92" s="312"/>
      <c r="D92" s="805"/>
      <c r="E92" s="777"/>
      <c r="F92" s="777"/>
      <c r="G92" s="778"/>
    </row>
    <row r="93" spans="1:7" ht="15.75" x14ac:dyDescent="0.25">
      <c r="A93" s="916" t="s">
        <v>320</v>
      </c>
      <c r="B93" s="917"/>
      <c r="C93" s="24"/>
      <c r="D93" s="807"/>
      <c r="E93" s="779"/>
      <c r="F93" s="779"/>
      <c r="G93" s="765"/>
    </row>
    <row r="94" spans="1:7" ht="15.75" x14ac:dyDescent="0.2">
      <c r="A94" s="13" t="s">
        <v>471</v>
      </c>
      <c r="B94" s="70"/>
      <c r="C94" s="13"/>
      <c r="D94" s="809"/>
      <c r="E94" s="780"/>
      <c r="F94" s="780"/>
      <c r="G94" s="781"/>
    </row>
    <row r="95" spans="1:7" ht="16.5" thickBot="1" x14ac:dyDescent="0.25">
      <c r="A95" s="250" t="s">
        <v>343</v>
      </c>
      <c r="B95" s="22"/>
      <c r="C95" s="250"/>
      <c r="D95" s="808"/>
      <c r="E95" s="782"/>
      <c r="F95" s="782"/>
      <c r="G95" s="766"/>
    </row>
    <row r="96" spans="1:7" ht="30.75" customHeight="1" x14ac:dyDescent="0.2">
      <c r="A96" s="252" t="s">
        <v>325</v>
      </c>
      <c r="B96" s="252" t="s">
        <v>473</v>
      </c>
      <c r="C96" s="897" t="s">
        <v>982</v>
      </c>
      <c r="D96" s="802" t="s">
        <v>344</v>
      </c>
      <c r="E96" s="783">
        <v>180</v>
      </c>
      <c r="F96" s="783">
        <v>180</v>
      </c>
      <c r="G96" s="511">
        <f t="shared" ref="G96:G103" si="6">F96-E96</f>
        <v>0</v>
      </c>
    </row>
    <row r="97" spans="1:7" ht="43.5" customHeight="1" x14ac:dyDescent="0.2">
      <c r="A97" s="252" t="s">
        <v>326</v>
      </c>
      <c r="B97" s="252" t="s">
        <v>473</v>
      </c>
      <c r="C97" s="897" t="s">
        <v>982</v>
      </c>
      <c r="D97" s="802"/>
      <c r="E97" s="783">
        <v>370</v>
      </c>
      <c r="F97" s="783">
        <v>370</v>
      </c>
      <c r="G97" s="511">
        <f t="shared" si="6"/>
        <v>0</v>
      </c>
    </row>
    <row r="98" spans="1:7" ht="23.1" customHeight="1" x14ac:dyDescent="0.2">
      <c r="A98" s="120" t="s">
        <v>318</v>
      </c>
      <c r="B98" s="120" t="s">
        <v>473</v>
      </c>
      <c r="C98" s="897" t="s">
        <v>982</v>
      </c>
      <c r="D98" s="253" t="s">
        <v>344</v>
      </c>
      <c r="E98" s="783">
        <v>200</v>
      </c>
      <c r="F98" s="783">
        <v>200</v>
      </c>
      <c r="G98" s="511">
        <f t="shared" si="6"/>
        <v>0</v>
      </c>
    </row>
    <row r="99" spans="1:7" ht="23.1" customHeight="1" x14ac:dyDescent="0.2">
      <c r="A99" s="120" t="s">
        <v>321</v>
      </c>
      <c r="B99" s="120" t="s">
        <v>473</v>
      </c>
      <c r="C99" s="897" t="s">
        <v>982</v>
      </c>
      <c r="D99" s="253" t="s">
        <v>344</v>
      </c>
      <c r="E99" s="783">
        <v>290</v>
      </c>
      <c r="F99" s="783">
        <v>290</v>
      </c>
      <c r="G99" s="511">
        <f t="shared" si="6"/>
        <v>0</v>
      </c>
    </row>
    <row r="100" spans="1:7" ht="23.1" customHeight="1" x14ac:dyDescent="0.2">
      <c r="A100" s="120" t="s">
        <v>322</v>
      </c>
      <c r="B100" s="120" t="s">
        <v>473</v>
      </c>
      <c r="C100" s="897" t="s">
        <v>982</v>
      </c>
      <c r="D100" s="253" t="s">
        <v>344</v>
      </c>
      <c r="E100" s="783">
        <v>340</v>
      </c>
      <c r="F100" s="783">
        <v>340</v>
      </c>
      <c r="G100" s="511">
        <f t="shared" si="6"/>
        <v>0</v>
      </c>
    </row>
    <row r="101" spans="1:7" ht="23.1" customHeight="1" x14ac:dyDescent="0.2">
      <c r="A101" s="120" t="s">
        <v>323</v>
      </c>
      <c r="B101" s="120" t="s">
        <v>473</v>
      </c>
      <c r="C101" s="897" t="s">
        <v>982</v>
      </c>
      <c r="D101" s="253" t="s">
        <v>344</v>
      </c>
      <c r="E101" s="783">
        <v>400</v>
      </c>
      <c r="F101" s="783">
        <v>400</v>
      </c>
      <c r="G101" s="511">
        <f t="shared" si="6"/>
        <v>0</v>
      </c>
    </row>
    <row r="102" spans="1:7" ht="23.1" customHeight="1" x14ac:dyDescent="0.2">
      <c r="A102" s="120" t="s">
        <v>327</v>
      </c>
      <c r="B102" s="120" t="s">
        <v>473</v>
      </c>
      <c r="C102" s="897" t="s">
        <v>982</v>
      </c>
      <c r="D102" s="253" t="s">
        <v>344</v>
      </c>
      <c r="E102" s="783">
        <v>430</v>
      </c>
      <c r="F102" s="783">
        <v>430</v>
      </c>
      <c r="G102" s="511">
        <f t="shared" si="6"/>
        <v>0</v>
      </c>
    </row>
    <row r="103" spans="1:7" ht="23.1" customHeight="1" x14ac:dyDescent="0.2">
      <c r="A103" s="120" t="s">
        <v>328</v>
      </c>
      <c r="B103" s="120" t="s">
        <v>473</v>
      </c>
      <c r="C103" s="897" t="s">
        <v>982</v>
      </c>
      <c r="D103" s="253" t="s">
        <v>344</v>
      </c>
      <c r="E103" s="783">
        <v>490</v>
      </c>
      <c r="F103" s="783">
        <v>490</v>
      </c>
      <c r="G103" s="511">
        <f t="shared" si="6"/>
        <v>0</v>
      </c>
    </row>
    <row r="104" spans="1:7" ht="46.5" customHeight="1" thickBot="1" x14ac:dyDescent="0.25">
      <c r="A104" s="906" t="s">
        <v>472</v>
      </c>
      <c r="B104" s="907"/>
      <c r="C104" s="317"/>
      <c r="D104" s="805"/>
      <c r="E104" s="777"/>
      <c r="F104" s="777"/>
      <c r="G104" s="778"/>
    </row>
    <row r="105" spans="1:7" ht="15.75" x14ac:dyDescent="0.25">
      <c r="A105" s="916" t="s">
        <v>474</v>
      </c>
      <c r="B105" s="922"/>
      <c r="C105" s="248"/>
      <c r="D105" s="807"/>
      <c r="E105" s="779"/>
      <c r="F105" s="779"/>
      <c r="G105" s="765"/>
    </row>
    <row r="106" spans="1:7" ht="15.75" x14ac:dyDescent="0.2">
      <c r="A106" s="13" t="s">
        <v>471</v>
      </c>
      <c r="B106" s="254"/>
      <c r="C106" s="70"/>
      <c r="D106" s="809"/>
      <c r="E106" s="780"/>
      <c r="F106" s="780"/>
      <c r="G106" s="781"/>
    </row>
    <row r="107" spans="1:7" ht="16.5" thickBot="1" x14ac:dyDescent="0.25">
      <c r="A107" s="250" t="s">
        <v>343</v>
      </c>
      <c r="B107" s="255"/>
      <c r="C107" s="22"/>
      <c r="D107" s="808"/>
      <c r="E107" s="782"/>
      <c r="F107" s="782"/>
      <c r="G107" s="766"/>
    </row>
    <row r="108" spans="1:7" ht="35.25" customHeight="1" x14ac:dyDescent="0.2">
      <c r="A108" s="252" t="s">
        <v>325</v>
      </c>
      <c r="B108" s="252" t="s">
        <v>474</v>
      </c>
      <c r="C108" s="897" t="s">
        <v>982</v>
      </c>
      <c r="D108" s="802" t="s">
        <v>344</v>
      </c>
      <c r="E108" s="783">
        <v>180</v>
      </c>
      <c r="F108" s="783">
        <v>180</v>
      </c>
      <c r="G108" s="511">
        <f t="shared" ref="G108:G115" si="7">F108-E108</f>
        <v>0</v>
      </c>
    </row>
    <row r="109" spans="1:7" ht="47.25" customHeight="1" x14ac:dyDescent="0.2">
      <c r="A109" s="252" t="s">
        <v>524</v>
      </c>
      <c r="B109" s="252" t="s">
        <v>474</v>
      </c>
      <c r="C109" s="897" t="s">
        <v>982</v>
      </c>
      <c r="D109" s="802" t="s">
        <v>344</v>
      </c>
      <c r="E109" s="783">
        <v>370</v>
      </c>
      <c r="F109" s="783">
        <v>370</v>
      </c>
      <c r="G109" s="511">
        <f t="shared" si="7"/>
        <v>0</v>
      </c>
    </row>
    <row r="110" spans="1:7" ht="23.1" customHeight="1" x14ac:dyDescent="0.2">
      <c r="A110" s="120" t="s">
        <v>318</v>
      </c>
      <c r="B110" s="120" t="s">
        <v>474</v>
      </c>
      <c r="C110" s="897" t="s">
        <v>982</v>
      </c>
      <c r="D110" s="253" t="s">
        <v>344</v>
      </c>
      <c r="E110" s="783">
        <v>470</v>
      </c>
      <c r="F110" s="783">
        <v>470</v>
      </c>
      <c r="G110" s="511">
        <f t="shared" si="7"/>
        <v>0</v>
      </c>
    </row>
    <row r="111" spans="1:7" ht="23.1" customHeight="1" x14ac:dyDescent="0.2">
      <c r="A111" s="120" t="s">
        <v>321</v>
      </c>
      <c r="B111" s="120" t="s">
        <v>474</v>
      </c>
      <c r="C111" s="897" t="s">
        <v>982</v>
      </c>
      <c r="D111" s="253" t="s">
        <v>344</v>
      </c>
      <c r="E111" s="783">
        <v>680</v>
      </c>
      <c r="F111" s="783">
        <v>680</v>
      </c>
      <c r="G111" s="511">
        <f t="shared" si="7"/>
        <v>0</v>
      </c>
    </row>
    <row r="112" spans="1:7" ht="23.1" customHeight="1" x14ac:dyDescent="0.2">
      <c r="A112" s="120" t="s">
        <v>322</v>
      </c>
      <c r="B112" s="120" t="s">
        <v>474</v>
      </c>
      <c r="C112" s="897" t="s">
        <v>982</v>
      </c>
      <c r="D112" s="253" t="s">
        <v>344</v>
      </c>
      <c r="E112" s="783">
        <v>790</v>
      </c>
      <c r="F112" s="783">
        <v>790</v>
      </c>
      <c r="G112" s="511">
        <f t="shared" si="7"/>
        <v>0</v>
      </c>
    </row>
    <row r="113" spans="1:7" ht="23.1" customHeight="1" x14ac:dyDescent="0.2">
      <c r="A113" s="120" t="s">
        <v>323</v>
      </c>
      <c r="B113" s="120" t="s">
        <v>474</v>
      </c>
      <c r="C113" s="897" t="s">
        <v>982</v>
      </c>
      <c r="D113" s="253" t="s">
        <v>344</v>
      </c>
      <c r="E113" s="783">
        <v>940</v>
      </c>
      <c r="F113" s="783">
        <v>940</v>
      </c>
      <c r="G113" s="511">
        <f t="shared" si="7"/>
        <v>0</v>
      </c>
    </row>
    <row r="114" spans="1:7" ht="23.1" customHeight="1" x14ac:dyDescent="0.2">
      <c r="A114" s="120" t="s">
        <v>327</v>
      </c>
      <c r="B114" s="120" t="s">
        <v>474</v>
      </c>
      <c r="C114" s="897" t="s">
        <v>982</v>
      </c>
      <c r="D114" s="253" t="s">
        <v>344</v>
      </c>
      <c r="E114" s="783">
        <v>1000</v>
      </c>
      <c r="F114" s="783">
        <v>1000</v>
      </c>
      <c r="G114" s="511">
        <f t="shared" si="7"/>
        <v>0</v>
      </c>
    </row>
    <row r="115" spans="1:7" ht="23.1" customHeight="1" x14ac:dyDescent="0.2">
      <c r="A115" s="120" t="s">
        <v>328</v>
      </c>
      <c r="B115" s="120" t="s">
        <v>474</v>
      </c>
      <c r="C115" s="897" t="s">
        <v>982</v>
      </c>
      <c r="D115" s="253" t="s">
        <v>344</v>
      </c>
      <c r="E115" s="783">
        <v>1150</v>
      </c>
      <c r="F115" s="783">
        <v>1150</v>
      </c>
      <c r="G115" s="511">
        <f t="shared" si="7"/>
        <v>0</v>
      </c>
    </row>
    <row r="116" spans="1:7" ht="50.25" customHeight="1" thickBot="1" x14ac:dyDescent="0.25">
      <c r="A116" s="920" t="s">
        <v>472</v>
      </c>
      <c r="B116" s="921"/>
      <c r="C116" s="122"/>
      <c r="D116" s="805"/>
      <c r="E116" s="777"/>
      <c r="F116" s="777"/>
      <c r="G116" s="778"/>
    </row>
    <row r="117" spans="1:7" ht="15.75" x14ac:dyDescent="0.25">
      <c r="A117" s="256" t="s">
        <v>475</v>
      </c>
      <c r="B117" s="257"/>
      <c r="C117" s="258"/>
      <c r="D117" s="807"/>
      <c r="E117" s="771"/>
      <c r="F117" s="771"/>
      <c r="G117" s="765"/>
    </row>
    <row r="118" spans="1:7" ht="15.75" x14ac:dyDescent="0.25">
      <c r="A118" s="259" t="s">
        <v>445</v>
      </c>
      <c r="B118" s="260"/>
      <c r="C118" s="72"/>
      <c r="D118" s="809"/>
      <c r="E118" s="773"/>
      <c r="F118" s="773"/>
      <c r="G118" s="781"/>
    </row>
    <row r="119" spans="1:7" ht="16.5" thickBot="1" x14ac:dyDescent="0.3">
      <c r="A119" s="261" t="s">
        <v>446</v>
      </c>
      <c r="B119" s="262"/>
      <c r="C119" s="235"/>
      <c r="D119" s="808"/>
      <c r="E119" s="775"/>
      <c r="F119" s="775"/>
      <c r="G119" s="766"/>
    </row>
    <row r="120" spans="1:7" ht="52.5" customHeight="1" x14ac:dyDescent="0.2">
      <c r="A120" s="238" t="s">
        <v>447</v>
      </c>
      <c r="B120" s="252" t="s">
        <v>476</v>
      </c>
      <c r="C120" s="897" t="s">
        <v>982</v>
      </c>
      <c r="D120" s="802" t="s">
        <v>344</v>
      </c>
      <c r="E120" s="784">
        <v>900</v>
      </c>
      <c r="F120" s="784">
        <v>900</v>
      </c>
      <c r="G120" s="511">
        <f t="shared" ref="G120:G139" si="8">F120-E120</f>
        <v>0</v>
      </c>
    </row>
    <row r="121" spans="1:7" ht="30" x14ac:dyDescent="0.2">
      <c r="A121" s="233" t="s">
        <v>449</v>
      </c>
      <c r="B121" s="120" t="s">
        <v>476</v>
      </c>
      <c r="C121" s="897" t="s">
        <v>982</v>
      </c>
      <c r="D121" s="253" t="s">
        <v>344</v>
      </c>
      <c r="E121" s="785">
        <v>1070</v>
      </c>
      <c r="F121" s="785">
        <v>1070</v>
      </c>
      <c r="G121" s="511">
        <f t="shared" si="8"/>
        <v>0</v>
      </c>
    </row>
    <row r="122" spans="1:7" ht="30" x14ac:dyDescent="0.2">
      <c r="A122" s="233" t="s">
        <v>450</v>
      </c>
      <c r="B122" s="120" t="s">
        <v>476</v>
      </c>
      <c r="C122" s="897" t="s">
        <v>982</v>
      </c>
      <c r="D122" s="253" t="s">
        <v>344</v>
      </c>
      <c r="E122" s="785">
        <v>1350</v>
      </c>
      <c r="F122" s="785">
        <v>1350</v>
      </c>
      <c r="G122" s="511">
        <f t="shared" si="8"/>
        <v>0</v>
      </c>
    </row>
    <row r="123" spans="1:7" ht="30" x14ac:dyDescent="0.2">
      <c r="A123" s="233" t="s">
        <v>451</v>
      </c>
      <c r="B123" s="120" t="s">
        <v>476</v>
      </c>
      <c r="C123" s="897" t="s">
        <v>982</v>
      </c>
      <c r="D123" s="253" t="s">
        <v>344</v>
      </c>
      <c r="E123" s="785">
        <v>1580</v>
      </c>
      <c r="F123" s="785">
        <v>1580</v>
      </c>
      <c r="G123" s="511">
        <f t="shared" si="8"/>
        <v>0</v>
      </c>
    </row>
    <row r="124" spans="1:7" ht="30" x14ac:dyDescent="0.2">
      <c r="A124" s="233" t="s">
        <v>452</v>
      </c>
      <c r="B124" s="120" t="s">
        <v>476</v>
      </c>
      <c r="C124" s="897" t="s">
        <v>982</v>
      </c>
      <c r="D124" s="253" t="s">
        <v>344</v>
      </c>
      <c r="E124" s="785">
        <v>1750</v>
      </c>
      <c r="F124" s="785">
        <v>1750</v>
      </c>
      <c r="G124" s="511">
        <f t="shared" si="8"/>
        <v>0</v>
      </c>
    </row>
    <row r="125" spans="1:7" ht="30" x14ac:dyDescent="0.2">
      <c r="A125" s="233" t="s">
        <v>453</v>
      </c>
      <c r="B125" s="120" t="s">
        <v>476</v>
      </c>
      <c r="C125" s="897" t="s">
        <v>982</v>
      </c>
      <c r="D125" s="253" t="s">
        <v>344</v>
      </c>
      <c r="E125" s="785">
        <v>1980</v>
      </c>
      <c r="F125" s="785">
        <v>1980</v>
      </c>
      <c r="G125" s="511">
        <f t="shared" si="8"/>
        <v>0</v>
      </c>
    </row>
    <row r="126" spans="1:7" ht="30" x14ac:dyDescent="0.2">
      <c r="A126" s="233" t="s">
        <v>454</v>
      </c>
      <c r="B126" s="120" t="s">
        <v>476</v>
      </c>
      <c r="C126" s="897" t="s">
        <v>982</v>
      </c>
      <c r="D126" s="253" t="s">
        <v>344</v>
      </c>
      <c r="E126" s="785">
        <v>2160</v>
      </c>
      <c r="F126" s="785">
        <v>2160</v>
      </c>
      <c r="G126" s="511">
        <f t="shared" si="8"/>
        <v>0</v>
      </c>
    </row>
    <row r="127" spans="1:7" ht="30" x14ac:dyDescent="0.2">
      <c r="A127" s="233" t="s">
        <v>455</v>
      </c>
      <c r="B127" s="120" t="s">
        <v>476</v>
      </c>
      <c r="C127" s="897" t="s">
        <v>982</v>
      </c>
      <c r="D127" s="253" t="s">
        <v>344</v>
      </c>
      <c r="E127" s="785">
        <v>2330</v>
      </c>
      <c r="F127" s="785">
        <v>2330</v>
      </c>
      <c r="G127" s="511">
        <f t="shared" si="8"/>
        <v>0</v>
      </c>
    </row>
    <row r="128" spans="1:7" ht="30" x14ac:dyDescent="0.2">
      <c r="A128" s="233" t="s">
        <v>456</v>
      </c>
      <c r="B128" s="120" t="s">
        <v>476</v>
      </c>
      <c r="C128" s="897" t="s">
        <v>982</v>
      </c>
      <c r="D128" s="253" t="s">
        <v>344</v>
      </c>
      <c r="E128" s="785">
        <v>2900</v>
      </c>
      <c r="F128" s="785">
        <v>2900</v>
      </c>
      <c r="G128" s="511">
        <f t="shared" si="8"/>
        <v>0</v>
      </c>
    </row>
    <row r="129" spans="1:7" ht="37.5" customHeight="1" x14ac:dyDescent="0.2">
      <c r="A129" s="233" t="s">
        <v>457</v>
      </c>
      <c r="B129" s="120" t="s">
        <v>476</v>
      </c>
      <c r="C129" s="897" t="s">
        <v>982</v>
      </c>
      <c r="D129" s="253" t="s">
        <v>344</v>
      </c>
      <c r="E129" s="785">
        <v>3070</v>
      </c>
      <c r="F129" s="785">
        <v>3070</v>
      </c>
      <c r="G129" s="511">
        <f t="shared" si="8"/>
        <v>0</v>
      </c>
    </row>
    <row r="130" spans="1:7" ht="30" x14ac:dyDescent="0.2">
      <c r="A130" s="233" t="s">
        <v>458</v>
      </c>
      <c r="B130" s="120" t="s">
        <v>476</v>
      </c>
      <c r="C130" s="897" t="s">
        <v>982</v>
      </c>
      <c r="D130" s="253" t="s">
        <v>344</v>
      </c>
      <c r="E130" s="785">
        <v>3240</v>
      </c>
      <c r="F130" s="785">
        <v>3240</v>
      </c>
      <c r="G130" s="511">
        <f t="shared" si="8"/>
        <v>0</v>
      </c>
    </row>
    <row r="131" spans="1:7" ht="30" x14ac:dyDescent="0.2">
      <c r="A131" s="233" t="s">
        <v>459</v>
      </c>
      <c r="B131" s="120" t="s">
        <v>476</v>
      </c>
      <c r="C131" s="897" t="s">
        <v>982</v>
      </c>
      <c r="D131" s="253" t="s">
        <v>344</v>
      </c>
      <c r="E131" s="785">
        <v>3560</v>
      </c>
      <c r="F131" s="785">
        <v>3560</v>
      </c>
      <c r="G131" s="511">
        <f t="shared" si="8"/>
        <v>0</v>
      </c>
    </row>
    <row r="132" spans="1:7" ht="30" x14ac:dyDescent="0.2">
      <c r="A132" s="233" t="s">
        <v>460</v>
      </c>
      <c r="B132" s="120" t="s">
        <v>476</v>
      </c>
      <c r="C132" s="897" t="s">
        <v>982</v>
      </c>
      <c r="D132" s="253" t="s">
        <v>344</v>
      </c>
      <c r="E132" s="785">
        <v>3730</v>
      </c>
      <c r="F132" s="785">
        <v>3730</v>
      </c>
      <c r="G132" s="511">
        <f t="shared" si="8"/>
        <v>0</v>
      </c>
    </row>
    <row r="133" spans="1:7" ht="30" x14ac:dyDescent="0.2">
      <c r="A133" s="233" t="s">
        <v>461</v>
      </c>
      <c r="B133" s="120" t="s">
        <v>476</v>
      </c>
      <c r="C133" s="897" t="s">
        <v>982</v>
      </c>
      <c r="D133" s="253" t="s">
        <v>344</v>
      </c>
      <c r="E133" s="785">
        <v>3910</v>
      </c>
      <c r="F133" s="785">
        <v>3910</v>
      </c>
      <c r="G133" s="511">
        <f t="shared" si="8"/>
        <v>0</v>
      </c>
    </row>
    <row r="134" spans="1:7" ht="38.25" customHeight="1" x14ac:dyDescent="0.2">
      <c r="A134" s="233" t="s">
        <v>462</v>
      </c>
      <c r="B134" s="120" t="s">
        <v>476</v>
      </c>
      <c r="C134" s="897" t="s">
        <v>982</v>
      </c>
      <c r="D134" s="253" t="s">
        <v>344</v>
      </c>
      <c r="E134" s="785">
        <v>4080</v>
      </c>
      <c r="F134" s="785">
        <v>4080</v>
      </c>
      <c r="G134" s="511">
        <f t="shared" si="8"/>
        <v>0</v>
      </c>
    </row>
    <row r="135" spans="1:7" ht="38.25" customHeight="1" x14ac:dyDescent="0.2">
      <c r="A135" s="233" t="s">
        <v>463</v>
      </c>
      <c r="B135" s="120" t="s">
        <v>476</v>
      </c>
      <c r="C135" s="897" t="s">
        <v>982</v>
      </c>
      <c r="D135" s="253" t="s">
        <v>344</v>
      </c>
      <c r="E135" s="785">
        <v>4250</v>
      </c>
      <c r="F135" s="785">
        <v>4250</v>
      </c>
      <c r="G135" s="511">
        <f t="shared" si="8"/>
        <v>0</v>
      </c>
    </row>
    <row r="136" spans="1:7" ht="30" x14ac:dyDescent="0.2">
      <c r="A136" s="233" t="s">
        <v>464</v>
      </c>
      <c r="B136" s="120" t="s">
        <v>476</v>
      </c>
      <c r="C136" s="897" t="s">
        <v>982</v>
      </c>
      <c r="D136" s="253" t="s">
        <v>344</v>
      </c>
      <c r="E136" s="785">
        <v>4430</v>
      </c>
      <c r="F136" s="785">
        <v>4430</v>
      </c>
      <c r="G136" s="511">
        <f t="shared" si="8"/>
        <v>0</v>
      </c>
    </row>
    <row r="137" spans="1:7" ht="35.25" customHeight="1" x14ac:dyDescent="0.2">
      <c r="A137" s="233" t="s">
        <v>465</v>
      </c>
      <c r="B137" s="120" t="s">
        <v>476</v>
      </c>
      <c r="C137" s="897" t="s">
        <v>982</v>
      </c>
      <c r="D137" s="253" t="s">
        <v>344</v>
      </c>
      <c r="E137" s="785">
        <v>4600</v>
      </c>
      <c r="F137" s="785">
        <v>4600</v>
      </c>
      <c r="G137" s="511">
        <f t="shared" si="8"/>
        <v>0</v>
      </c>
    </row>
    <row r="138" spans="1:7" ht="30" x14ac:dyDescent="0.2">
      <c r="A138" s="233" t="s">
        <v>466</v>
      </c>
      <c r="B138" s="120" t="s">
        <v>476</v>
      </c>
      <c r="C138" s="897" t="s">
        <v>982</v>
      </c>
      <c r="D138" s="253" t="s">
        <v>344</v>
      </c>
      <c r="E138" s="785">
        <v>4770</v>
      </c>
      <c r="F138" s="785">
        <v>4770</v>
      </c>
      <c r="G138" s="511">
        <f t="shared" si="8"/>
        <v>0</v>
      </c>
    </row>
    <row r="139" spans="1:7" ht="30" x14ac:dyDescent="0.2">
      <c r="A139" s="233" t="s">
        <v>467</v>
      </c>
      <c r="B139" s="120" t="s">
        <v>476</v>
      </c>
      <c r="C139" s="897" t="s">
        <v>982</v>
      </c>
      <c r="D139" s="253" t="s">
        <v>344</v>
      </c>
      <c r="E139" s="785">
        <v>4950</v>
      </c>
      <c r="F139" s="785">
        <v>4950</v>
      </c>
      <c r="G139" s="511">
        <f t="shared" si="8"/>
        <v>0</v>
      </c>
    </row>
    <row r="140" spans="1:7" ht="24.75" customHeight="1" thickBot="1" x14ac:dyDescent="0.25">
      <c r="A140" s="923" t="s">
        <v>316</v>
      </c>
      <c r="B140" s="924"/>
      <c r="C140" s="237"/>
      <c r="D140" s="253"/>
      <c r="E140" s="786"/>
      <c r="F140" s="786"/>
      <c r="G140" s="752"/>
    </row>
    <row r="141" spans="1:7" ht="47.25" customHeight="1" x14ac:dyDescent="0.2">
      <c r="A141" s="929" t="s">
        <v>477</v>
      </c>
      <c r="B141" s="930"/>
      <c r="C141" s="263"/>
      <c r="D141" s="807"/>
      <c r="E141" s="771"/>
      <c r="F141" s="771"/>
      <c r="G141" s="765"/>
    </row>
    <row r="142" spans="1:7" ht="15.75" x14ac:dyDescent="0.2">
      <c r="A142" s="264"/>
      <c r="B142" s="265"/>
      <c r="C142" s="266"/>
      <c r="D142" s="809"/>
      <c r="E142" s="773"/>
      <c r="F142" s="773"/>
      <c r="G142" s="781"/>
    </row>
    <row r="143" spans="1:7" ht="16.5" thickBot="1" x14ac:dyDescent="0.3">
      <c r="A143" s="261" t="s">
        <v>442</v>
      </c>
      <c r="B143" s="255"/>
      <c r="C143" s="22"/>
      <c r="D143" s="808"/>
      <c r="E143" s="775"/>
      <c r="F143" s="775"/>
      <c r="G143" s="766"/>
    </row>
    <row r="144" spans="1:7" ht="84.75" customHeight="1" x14ac:dyDescent="0.2">
      <c r="A144" s="252" t="s">
        <v>478</v>
      </c>
      <c r="B144" s="120" t="s">
        <v>0</v>
      </c>
      <c r="C144" s="897" t="s">
        <v>982</v>
      </c>
      <c r="D144" s="802" t="s">
        <v>344</v>
      </c>
      <c r="E144" s="787">
        <v>444</v>
      </c>
      <c r="F144" s="787">
        <v>444</v>
      </c>
      <c r="G144" s="511">
        <f t="shared" ref="G144:G149" si="9">F144-E144</f>
        <v>0</v>
      </c>
    </row>
    <row r="145" spans="1:7" ht="89.25" customHeight="1" x14ac:dyDescent="0.2">
      <c r="A145" s="233" t="s">
        <v>436</v>
      </c>
      <c r="B145" s="120" t="s">
        <v>1</v>
      </c>
      <c r="C145" s="897" t="s">
        <v>982</v>
      </c>
      <c r="D145" s="253" t="s">
        <v>344</v>
      </c>
      <c r="E145" s="788">
        <v>552</v>
      </c>
      <c r="F145" s="788">
        <v>552</v>
      </c>
      <c r="G145" s="511">
        <f t="shared" si="9"/>
        <v>0</v>
      </c>
    </row>
    <row r="146" spans="1:7" ht="82.5" customHeight="1" x14ac:dyDescent="0.2">
      <c r="A146" s="233" t="s">
        <v>437</v>
      </c>
      <c r="B146" s="120" t="s">
        <v>1</v>
      </c>
      <c r="C146" s="897" t="s">
        <v>982</v>
      </c>
      <c r="D146" s="253" t="s">
        <v>344</v>
      </c>
      <c r="E146" s="788">
        <v>552</v>
      </c>
      <c r="F146" s="788">
        <v>552</v>
      </c>
      <c r="G146" s="511">
        <f t="shared" si="9"/>
        <v>0</v>
      </c>
    </row>
    <row r="147" spans="1:7" ht="62.25" x14ac:dyDescent="0.2">
      <c r="A147" s="233" t="s">
        <v>438</v>
      </c>
      <c r="B147" s="120" t="s">
        <v>312</v>
      </c>
      <c r="C147" s="897" t="s">
        <v>982</v>
      </c>
      <c r="D147" s="253" t="s">
        <v>344</v>
      </c>
      <c r="E147" s="788">
        <v>720</v>
      </c>
      <c r="F147" s="788">
        <v>720</v>
      </c>
      <c r="G147" s="511">
        <f t="shared" si="9"/>
        <v>0</v>
      </c>
    </row>
    <row r="148" spans="1:7" ht="87" customHeight="1" thickBot="1" x14ac:dyDescent="0.25">
      <c r="A148" s="233" t="s">
        <v>439</v>
      </c>
      <c r="B148" s="229" t="s">
        <v>313</v>
      </c>
      <c r="C148" s="897" t="s">
        <v>982</v>
      </c>
      <c r="D148" s="253" t="s">
        <v>344</v>
      </c>
      <c r="E148" s="788">
        <v>900</v>
      </c>
      <c r="F148" s="788">
        <v>900</v>
      </c>
      <c r="G148" s="511">
        <f t="shared" si="9"/>
        <v>0</v>
      </c>
    </row>
    <row r="149" spans="1:7" ht="59.25" customHeight="1" thickBot="1" x14ac:dyDescent="0.25">
      <c r="A149" s="233" t="s">
        <v>314</v>
      </c>
      <c r="B149" s="73" t="s">
        <v>315</v>
      </c>
      <c r="C149" s="897" t="s">
        <v>982</v>
      </c>
      <c r="D149" s="803" t="s">
        <v>344</v>
      </c>
      <c r="E149" s="789">
        <v>1128</v>
      </c>
      <c r="F149" s="789">
        <v>1128</v>
      </c>
      <c r="G149" s="511">
        <f t="shared" si="9"/>
        <v>0</v>
      </c>
    </row>
    <row r="150" spans="1:7" ht="37.5" customHeight="1" thickBot="1" x14ac:dyDescent="0.25">
      <c r="A150" s="281" t="s">
        <v>332</v>
      </c>
      <c r="B150" s="267"/>
      <c r="C150" s="263"/>
      <c r="D150" s="807"/>
      <c r="E150" s="771"/>
      <c r="F150" s="771"/>
      <c r="G150" s="765"/>
    </row>
    <row r="151" spans="1:7" ht="52.5" customHeight="1" thickBot="1" x14ac:dyDescent="0.25">
      <c r="A151" s="300" t="s">
        <v>479</v>
      </c>
      <c r="B151" s="301"/>
      <c r="C151" s="302"/>
      <c r="D151" s="801"/>
      <c r="E151" s="753"/>
      <c r="F151" s="753"/>
      <c r="G151" s="754"/>
    </row>
    <row r="152" spans="1:7" ht="50.25" customHeight="1" x14ac:dyDescent="0.2">
      <c r="A152" s="268" t="s">
        <v>358</v>
      </c>
      <c r="B152" s="318"/>
      <c r="C152" s="897" t="s">
        <v>982</v>
      </c>
      <c r="D152" s="802" t="s">
        <v>344</v>
      </c>
      <c r="E152" s="767">
        <v>216</v>
      </c>
      <c r="F152" s="767">
        <v>216</v>
      </c>
      <c r="G152" s="511">
        <f t="shared" ref="G152:G159" si="10">F152-E152</f>
        <v>0</v>
      </c>
    </row>
    <row r="153" spans="1:7" ht="49.5" customHeight="1" x14ac:dyDescent="0.2">
      <c r="A153" s="269" t="s">
        <v>359</v>
      </c>
      <c r="B153" s="318"/>
      <c r="C153" s="897" t="s">
        <v>982</v>
      </c>
      <c r="D153" s="802" t="s">
        <v>344</v>
      </c>
      <c r="E153" s="767">
        <v>444</v>
      </c>
      <c r="F153" s="767">
        <v>444</v>
      </c>
      <c r="G153" s="511">
        <f t="shared" si="10"/>
        <v>0</v>
      </c>
    </row>
    <row r="154" spans="1:7" ht="33.75" customHeight="1" x14ac:dyDescent="0.2">
      <c r="A154" s="234" t="s">
        <v>318</v>
      </c>
      <c r="B154" s="234"/>
      <c r="C154" s="897" t="s">
        <v>982</v>
      </c>
      <c r="D154" s="253" t="s">
        <v>344</v>
      </c>
      <c r="E154" s="767">
        <v>564</v>
      </c>
      <c r="F154" s="767">
        <v>564</v>
      </c>
      <c r="G154" s="511">
        <f t="shared" si="10"/>
        <v>0</v>
      </c>
    </row>
    <row r="155" spans="1:7" ht="27.75" customHeight="1" x14ac:dyDescent="0.2">
      <c r="A155" s="233" t="s">
        <v>321</v>
      </c>
      <c r="B155" s="282"/>
      <c r="C155" s="897" t="s">
        <v>982</v>
      </c>
      <c r="D155" s="253" t="s">
        <v>344</v>
      </c>
      <c r="E155" s="767">
        <v>816</v>
      </c>
      <c r="F155" s="767">
        <v>816</v>
      </c>
      <c r="G155" s="511">
        <f t="shared" si="10"/>
        <v>0</v>
      </c>
    </row>
    <row r="156" spans="1:7" ht="27.75" customHeight="1" x14ac:dyDescent="0.2">
      <c r="A156" s="233" t="s">
        <v>322</v>
      </c>
      <c r="B156" s="282"/>
      <c r="C156" s="897" t="s">
        <v>982</v>
      </c>
      <c r="D156" s="253" t="s">
        <v>344</v>
      </c>
      <c r="E156" s="767">
        <v>948</v>
      </c>
      <c r="F156" s="767">
        <v>948</v>
      </c>
      <c r="G156" s="511">
        <f t="shared" si="10"/>
        <v>0</v>
      </c>
    </row>
    <row r="157" spans="1:7" ht="28.5" customHeight="1" x14ac:dyDescent="0.2">
      <c r="A157" s="233" t="s">
        <v>323</v>
      </c>
      <c r="B157" s="282"/>
      <c r="C157" s="897" t="s">
        <v>982</v>
      </c>
      <c r="D157" s="253" t="s">
        <v>344</v>
      </c>
      <c r="E157" s="767">
        <v>1128</v>
      </c>
      <c r="F157" s="767">
        <v>1128</v>
      </c>
      <c r="G157" s="511">
        <f t="shared" si="10"/>
        <v>0</v>
      </c>
    </row>
    <row r="158" spans="1:7" ht="28.5" customHeight="1" x14ac:dyDescent="0.2">
      <c r="A158" s="284" t="s">
        <v>319</v>
      </c>
      <c r="B158" s="283"/>
      <c r="C158" s="897" t="s">
        <v>982</v>
      </c>
      <c r="D158" s="803" t="s">
        <v>344</v>
      </c>
      <c r="E158" s="767">
        <v>1200</v>
      </c>
      <c r="F158" s="767">
        <v>1200</v>
      </c>
      <c r="G158" s="511">
        <f t="shared" si="10"/>
        <v>0</v>
      </c>
    </row>
    <row r="159" spans="1:7" ht="28.5" customHeight="1" x14ac:dyDescent="0.2">
      <c r="A159" s="284" t="s">
        <v>360</v>
      </c>
      <c r="B159" s="283"/>
      <c r="C159" s="897" t="s">
        <v>982</v>
      </c>
      <c r="D159" s="803" t="s">
        <v>344</v>
      </c>
      <c r="E159" s="767">
        <v>1380</v>
      </c>
      <c r="F159" s="767">
        <v>1380</v>
      </c>
      <c r="G159" s="511">
        <f t="shared" si="10"/>
        <v>0</v>
      </c>
    </row>
    <row r="160" spans="1:7" ht="28.5" customHeight="1" thickBot="1" x14ac:dyDescent="0.25">
      <c r="A160" s="925" t="s">
        <v>361</v>
      </c>
      <c r="B160" s="926"/>
      <c r="C160" s="897" t="s">
        <v>982</v>
      </c>
      <c r="D160" s="803"/>
      <c r="E160" s="767"/>
      <c r="F160" s="767"/>
      <c r="G160" s="763"/>
    </row>
    <row r="161" spans="1:7" ht="28.5" customHeight="1" x14ac:dyDescent="0.2">
      <c r="A161" s="927" t="s">
        <v>363</v>
      </c>
      <c r="B161" s="928"/>
      <c r="C161" s="897" t="s">
        <v>982</v>
      </c>
      <c r="D161" s="803"/>
      <c r="E161" s="767"/>
      <c r="F161" s="767"/>
      <c r="G161" s="763"/>
    </row>
    <row r="162" spans="1:7" ht="28.5" customHeight="1" x14ac:dyDescent="0.2">
      <c r="A162" s="918" t="s">
        <v>364</v>
      </c>
      <c r="B162" s="919"/>
      <c r="C162" s="897" t="s">
        <v>982</v>
      </c>
      <c r="D162" s="803" t="s">
        <v>344</v>
      </c>
      <c r="E162" s="767">
        <v>216</v>
      </c>
      <c r="F162" s="767">
        <v>216</v>
      </c>
      <c r="G162" s="511">
        <f t="shared" ref="G162:G168" si="11">F162-E162</f>
        <v>0</v>
      </c>
    </row>
    <row r="163" spans="1:7" ht="28.5" customHeight="1" x14ac:dyDescent="0.2">
      <c r="A163" s="918" t="s">
        <v>365</v>
      </c>
      <c r="B163" s="919"/>
      <c r="C163" s="897" t="s">
        <v>982</v>
      </c>
      <c r="D163" s="803" t="s">
        <v>344</v>
      </c>
      <c r="E163" s="767">
        <v>216</v>
      </c>
      <c r="F163" s="767">
        <v>216</v>
      </c>
      <c r="G163" s="511">
        <f t="shared" si="11"/>
        <v>0</v>
      </c>
    </row>
    <row r="164" spans="1:7" ht="28.5" customHeight="1" x14ac:dyDescent="0.2">
      <c r="A164" s="320"/>
      <c r="B164" s="321" t="s">
        <v>536</v>
      </c>
      <c r="C164" s="897" t="s">
        <v>982</v>
      </c>
      <c r="D164" s="803" t="s">
        <v>344</v>
      </c>
      <c r="E164" s="767">
        <v>180</v>
      </c>
      <c r="F164" s="767">
        <v>180</v>
      </c>
      <c r="G164" s="511">
        <f t="shared" si="11"/>
        <v>0</v>
      </c>
    </row>
    <row r="165" spans="1:7" ht="28.5" customHeight="1" x14ac:dyDescent="0.2">
      <c r="A165" s="918" t="s">
        <v>366</v>
      </c>
      <c r="B165" s="919"/>
      <c r="C165" s="897" t="s">
        <v>982</v>
      </c>
      <c r="D165" s="803" t="s">
        <v>344</v>
      </c>
      <c r="E165" s="767">
        <v>216</v>
      </c>
      <c r="F165" s="767">
        <v>216</v>
      </c>
      <c r="G165" s="511">
        <f t="shared" si="11"/>
        <v>0</v>
      </c>
    </row>
    <row r="166" spans="1:7" ht="28.5" customHeight="1" x14ac:dyDescent="0.2">
      <c r="A166" s="918" t="s">
        <v>367</v>
      </c>
      <c r="B166" s="919"/>
      <c r="C166" s="897" t="s">
        <v>982</v>
      </c>
      <c r="D166" s="803" t="s">
        <v>344</v>
      </c>
      <c r="E166" s="767">
        <v>216</v>
      </c>
      <c r="F166" s="767">
        <v>216</v>
      </c>
      <c r="G166" s="511">
        <f t="shared" si="11"/>
        <v>0</v>
      </c>
    </row>
    <row r="167" spans="1:7" ht="28.5" customHeight="1" x14ac:dyDescent="0.2">
      <c r="A167" s="320"/>
      <c r="B167" s="321" t="s">
        <v>537</v>
      </c>
      <c r="C167" s="897" t="s">
        <v>982</v>
      </c>
      <c r="D167" s="803" t="s">
        <v>344</v>
      </c>
      <c r="E167" s="767">
        <v>240</v>
      </c>
      <c r="F167" s="767">
        <v>240</v>
      </c>
      <c r="G167" s="511">
        <f t="shared" si="11"/>
        <v>0</v>
      </c>
    </row>
    <row r="168" spans="1:7" ht="28.5" customHeight="1" x14ac:dyDescent="0.2">
      <c r="A168" s="918" t="s">
        <v>368</v>
      </c>
      <c r="B168" s="919"/>
      <c r="C168" s="897" t="s">
        <v>982</v>
      </c>
      <c r="D168" s="803" t="s">
        <v>344</v>
      </c>
      <c r="E168" s="767">
        <v>288</v>
      </c>
      <c r="F168" s="767">
        <v>288</v>
      </c>
      <c r="G168" s="511">
        <f t="shared" si="11"/>
        <v>0</v>
      </c>
    </row>
    <row r="169" spans="1:7" ht="28.5" customHeight="1" x14ac:dyDescent="0.2">
      <c r="A169" s="285"/>
      <c r="B169" s="286"/>
      <c r="C169" s="122"/>
      <c r="D169" s="803"/>
      <c r="E169" s="773"/>
      <c r="F169" s="773"/>
      <c r="G169" s="763"/>
    </row>
    <row r="170" spans="1:7" ht="15.75" thickBot="1" x14ac:dyDescent="0.25">
      <c r="A170" s="236"/>
      <c r="B170" s="270"/>
      <c r="C170" s="270"/>
      <c r="D170" s="612"/>
      <c r="E170" s="794"/>
      <c r="F170" s="794"/>
      <c r="G170" s="795"/>
    </row>
    <row r="171" spans="1:7" ht="15" x14ac:dyDescent="0.2">
      <c r="B171" s="179"/>
      <c r="C171" s="179"/>
      <c r="D171" s="609"/>
      <c r="E171" s="591"/>
      <c r="F171" s="591"/>
      <c r="G171" s="591"/>
    </row>
    <row r="172" spans="1:7" ht="15" x14ac:dyDescent="0.2">
      <c r="A172" s="179"/>
      <c r="B172" s="179"/>
      <c r="C172" s="179"/>
      <c r="D172" s="609"/>
      <c r="E172" s="591"/>
      <c r="F172" s="591"/>
      <c r="G172" s="591"/>
    </row>
    <row r="173" spans="1:7" ht="15" x14ac:dyDescent="0.2">
      <c r="A173" s="179"/>
      <c r="B173" s="179"/>
      <c r="C173" s="179"/>
      <c r="D173" s="609"/>
      <c r="E173" s="591"/>
      <c r="F173" s="591"/>
      <c r="G173" s="591"/>
    </row>
    <row r="174" spans="1:7" ht="15" x14ac:dyDescent="0.2">
      <c r="A174" s="179"/>
      <c r="B174" s="179"/>
      <c r="C174" s="179"/>
      <c r="D174" s="609"/>
      <c r="E174" s="591"/>
      <c r="F174" s="591"/>
      <c r="G174" s="591"/>
    </row>
    <row r="175" spans="1:7" ht="15" x14ac:dyDescent="0.2">
      <c r="A175" s="179"/>
      <c r="B175" s="179"/>
      <c r="C175" s="179"/>
      <c r="D175" s="609"/>
      <c r="E175" s="591"/>
      <c r="F175" s="591"/>
      <c r="G175" s="591"/>
    </row>
    <row r="176" spans="1:7" ht="23.25" x14ac:dyDescent="0.35">
      <c r="A176" s="271"/>
      <c r="B176" s="271"/>
      <c r="C176" s="271"/>
      <c r="D176" s="810"/>
      <c r="E176" s="796"/>
      <c r="F176" s="796"/>
      <c r="G176" s="796"/>
    </row>
    <row r="177" spans="1:7" ht="23.25" x14ac:dyDescent="0.35">
      <c r="A177" s="271"/>
      <c r="B177" s="271"/>
      <c r="C177" s="271"/>
      <c r="D177" s="810"/>
      <c r="E177" s="796"/>
      <c r="F177" s="796"/>
      <c r="G177" s="796"/>
    </row>
    <row r="178" spans="1:7" ht="23.25" x14ac:dyDescent="0.35">
      <c r="A178" s="271"/>
      <c r="B178" s="271"/>
      <c r="C178" s="271"/>
      <c r="D178" s="810"/>
      <c r="E178" s="796"/>
      <c r="F178" s="796"/>
      <c r="G178" s="796"/>
    </row>
    <row r="179" spans="1:7" ht="23.25" x14ac:dyDescent="0.35">
      <c r="A179" s="271"/>
      <c r="B179" s="271"/>
      <c r="C179" s="271"/>
      <c r="D179" s="810"/>
      <c r="E179" s="796"/>
      <c r="F179" s="796"/>
      <c r="G179" s="796"/>
    </row>
    <row r="180" spans="1:7" ht="23.25" x14ac:dyDescent="0.35">
      <c r="A180" s="271"/>
      <c r="B180" s="271"/>
      <c r="C180" s="271"/>
      <c r="D180" s="810"/>
      <c r="E180" s="796"/>
      <c r="F180" s="796"/>
      <c r="G180" s="796"/>
    </row>
    <row r="181" spans="1:7" ht="23.25" x14ac:dyDescent="0.35">
      <c r="A181" s="271"/>
      <c r="B181" s="271"/>
      <c r="C181" s="271"/>
      <c r="D181" s="810"/>
      <c r="E181" s="796"/>
      <c r="F181" s="796"/>
      <c r="G181" s="796"/>
    </row>
    <row r="182" spans="1:7" ht="23.25" x14ac:dyDescent="0.35">
      <c r="A182" s="271"/>
      <c r="B182" s="271"/>
      <c r="C182" s="271"/>
      <c r="D182" s="810"/>
      <c r="E182" s="796"/>
      <c r="F182" s="796"/>
      <c r="G182" s="796"/>
    </row>
    <row r="183" spans="1:7" ht="23.25" x14ac:dyDescent="0.35">
      <c r="A183" s="271"/>
      <c r="B183" s="271"/>
      <c r="C183" s="271"/>
      <c r="D183" s="810"/>
      <c r="E183" s="796"/>
      <c r="F183" s="796"/>
      <c r="G183" s="796"/>
    </row>
    <row r="184" spans="1:7" ht="23.25" x14ac:dyDescent="0.35">
      <c r="A184" s="271"/>
      <c r="B184" s="271"/>
      <c r="C184" s="271"/>
      <c r="D184" s="810"/>
      <c r="E184" s="796"/>
      <c r="F184" s="796"/>
      <c r="G184" s="796"/>
    </row>
    <row r="185" spans="1:7" ht="23.25" x14ac:dyDescent="0.35">
      <c r="A185" s="271"/>
      <c r="B185" s="271"/>
      <c r="C185" s="271"/>
      <c r="D185" s="810"/>
      <c r="E185" s="796"/>
      <c r="F185" s="796"/>
      <c r="G185" s="796"/>
    </row>
    <row r="186" spans="1:7" ht="23.25" x14ac:dyDescent="0.35">
      <c r="A186" s="271"/>
      <c r="B186" s="271"/>
      <c r="C186" s="271"/>
      <c r="D186" s="810"/>
      <c r="E186" s="796"/>
      <c r="F186" s="796"/>
      <c r="G186" s="796"/>
    </row>
    <row r="187" spans="1:7" ht="23.25" x14ac:dyDescent="0.35">
      <c r="A187" s="271"/>
      <c r="B187" s="271"/>
      <c r="C187" s="271"/>
      <c r="D187" s="810"/>
      <c r="E187" s="796"/>
      <c r="F187" s="796"/>
      <c r="G187" s="796"/>
    </row>
    <row r="188" spans="1:7" ht="23.25" x14ac:dyDescent="0.35">
      <c r="A188" s="271"/>
      <c r="B188" s="271"/>
      <c r="C188" s="271"/>
      <c r="D188" s="810"/>
      <c r="E188" s="796"/>
      <c r="F188" s="796"/>
      <c r="G188" s="796"/>
    </row>
    <row r="189" spans="1:7" ht="23.25" x14ac:dyDescent="0.35">
      <c r="A189" s="271"/>
      <c r="B189" s="271"/>
      <c r="C189" s="271"/>
      <c r="D189" s="810"/>
      <c r="E189" s="796"/>
      <c r="F189" s="796"/>
      <c r="G189" s="796"/>
    </row>
    <row r="190" spans="1:7" ht="23.25" x14ac:dyDescent="0.35">
      <c r="A190" s="271"/>
      <c r="B190" s="271"/>
      <c r="C190" s="271"/>
      <c r="D190" s="810"/>
      <c r="E190" s="796"/>
      <c r="F190" s="796"/>
      <c r="G190" s="796"/>
    </row>
    <row r="191" spans="1:7" ht="23.25" x14ac:dyDescent="0.35">
      <c r="A191" s="271"/>
      <c r="B191" s="271"/>
      <c r="C191" s="271"/>
      <c r="D191" s="810"/>
      <c r="E191" s="796"/>
      <c r="F191" s="796"/>
      <c r="G191" s="796"/>
    </row>
    <row r="192" spans="1:7" ht="23.25" x14ac:dyDescent="0.35">
      <c r="A192" s="271"/>
      <c r="B192" s="271"/>
      <c r="C192" s="271"/>
      <c r="D192" s="810"/>
      <c r="E192" s="796"/>
      <c r="F192" s="796"/>
      <c r="G192" s="796"/>
    </row>
    <row r="193" spans="1:7" ht="23.25" x14ac:dyDescent="0.35">
      <c r="A193" s="271"/>
      <c r="B193" s="271"/>
      <c r="C193" s="271"/>
      <c r="D193" s="810"/>
      <c r="E193" s="796"/>
      <c r="F193" s="796"/>
      <c r="G193" s="796"/>
    </row>
    <row r="194" spans="1:7" ht="23.25" x14ac:dyDescent="0.35">
      <c r="A194" s="271"/>
      <c r="B194" s="271"/>
      <c r="C194" s="271"/>
      <c r="D194" s="810"/>
      <c r="E194" s="796"/>
      <c r="F194" s="796"/>
      <c r="G194" s="796"/>
    </row>
    <row r="195" spans="1:7" ht="23.25" x14ac:dyDescent="0.35">
      <c r="A195" s="271"/>
      <c r="B195" s="271"/>
      <c r="C195" s="271"/>
      <c r="D195" s="810"/>
      <c r="E195" s="796"/>
      <c r="F195" s="796"/>
      <c r="G195" s="796"/>
    </row>
    <row r="196" spans="1:7" ht="23.25" x14ac:dyDescent="0.35">
      <c r="A196" s="271"/>
      <c r="B196" s="271"/>
      <c r="C196" s="271"/>
      <c r="D196" s="810"/>
      <c r="E196" s="796"/>
      <c r="F196" s="796"/>
      <c r="G196" s="796"/>
    </row>
    <row r="197" spans="1:7" ht="23.25" x14ac:dyDescent="0.35">
      <c r="A197" s="271"/>
      <c r="B197" s="271"/>
      <c r="C197" s="271"/>
      <c r="D197" s="810"/>
      <c r="E197" s="796"/>
      <c r="F197" s="796"/>
      <c r="G197" s="796"/>
    </row>
    <row r="198" spans="1:7" ht="23.25" x14ac:dyDescent="0.35">
      <c r="A198" s="271"/>
      <c r="B198" s="271"/>
      <c r="C198" s="271"/>
      <c r="D198" s="810"/>
      <c r="E198" s="796"/>
      <c r="F198" s="796"/>
      <c r="G198" s="796"/>
    </row>
    <row r="199" spans="1:7" ht="23.25" x14ac:dyDescent="0.35">
      <c r="A199" s="271"/>
      <c r="B199" s="271"/>
      <c r="C199" s="271"/>
      <c r="D199" s="810"/>
      <c r="E199" s="796"/>
      <c r="F199" s="796"/>
      <c r="G199" s="796"/>
    </row>
    <row r="200" spans="1:7" ht="23.25" x14ac:dyDescent="0.35">
      <c r="A200" s="271"/>
      <c r="B200" s="271"/>
      <c r="C200" s="271"/>
      <c r="D200" s="810"/>
      <c r="E200" s="796"/>
      <c r="F200" s="796"/>
      <c r="G200" s="796"/>
    </row>
    <row r="201" spans="1:7" ht="23.25" x14ac:dyDescent="0.35">
      <c r="A201" s="271"/>
      <c r="B201" s="271"/>
      <c r="C201" s="271"/>
      <c r="D201" s="810"/>
      <c r="E201" s="796"/>
      <c r="F201" s="796"/>
      <c r="G201" s="796"/>
    </row>
    <row r="202" spans="1:7" ht="23.25" x14ac:dyDescent="0.35">
      <c r="A202" s="271"/>
      <c r="B202" s="271"/>
      <c r="C202" s="271"/>
      <c r="D202" s="810"/>
      <c r="E202" s="796"/>
      <c r="F202" s="796"/>
      <c r="G202" s="796"/>
    </row>
    <row r="203" spans="1:7" ht="23.25" x14ac:dyDescent="0.35">
      <c r="A203" s="271"/>
      <c r="B203" s="271"/>
      <c r="C203" s="271"/>
      <c r="D203" s="810"/>
      <c r="E203" s="796"/>
      <c r="F203" s="796"/>
      <c r="G203" s="796"/>
    </row>
    <row r="204" spans="1:7" ht="23.25" x14ac:dyDescent="0.35">
      <c r="A204" s="271"/>
      <c r="B204" s="271"/>
      <c r="C204" s="271"/>
      <c r="D204" s="810"/>
      <c r="E204" s="796"/>
      <c r="F204" s="796"/>
      <c r="G204" s="796"/>
    </row>
    <row r="205" spans="1:7" ht="23.25" x14ac:dyDescent="0.35">
      <c r="A205" s="271"/>
      <c r="B205" s="271"/>
      <c r="C205" s="271"/>
      <c r="D205" s="810"/>
      <c r="E205" s="796"/>
      <c r="F205" s="796"/>
      <c r="G205" s="796"/>
    </row>
    <row r="206" spans="1:7" ht="23.25" x14ac:dyDescent="0.35">
      <c r="A206" s="271"/>
      <c r="B206" s="271"/>
      <c r="C206" s="271"/>
      <c r="D206" s="810"/>
      <c r="E206" s="796"/>
      <c r="F206" s="796"/>
      <c r="G206" s="796"/>
    </row>
    <row r="207" spans="1:7" ht="23.25" x14ac:dyDescent="0.35">
      <c r="A207" s="271"/>
      <c r="B207" s="271"/>
      <c r="C207" s="271"/>
      <c r="D207" s="810"/>
      <c r="E207" s="796"/>
      <c r="F207" s="796"/>
      <c r="G207" s="796"/>
    </row>
    <row r="208" spans="1:7" ht="23.25" x14ac:dyDescent="0.35">
      <c r="A208" s="271"/>
      <c r="B208" s="271"/>
      <c r="C208" s="271"/>
      <c r="D208" s="810"/>
      <c r="E208" s="796"/>
      <c r="F208" s="796"/>
      <c r="G208" s="796"/>
    </row>
    <row r="209" spans="1:7" ht="23.25" x14ac:dyDescent="0.35">
      <c r="A209" s="271"/>
      <c r="B209" s="271"/>
      <c r="C209" s="271"/>
      <c r="D209" s="810"/>
      <c r="E209" s="796"/>
      <c r="F209" s="796"/>
      <c r="G209" s="796"/>
    </row>
    <row r="210" spans="1:7" ht="23.25" x14ac:dyDescent="0.35">
      <c r="A210" s="271"/>
      <c r="B210" s="271"/>
      <c r="C210" s="271"/>
      <c r="D210" s="810"/>
      <c r="E210" s="796"/>
      <c r="F210" s="796"/>
      <c r="G210" s="796"/>
    </row>
    <row r="211" spans="1:7" ht="23.25" x14ac:dyDescent="0.35">
      <c r="A211" s="271"/>
      <c r="B211" s="271"/>
      <c r="C211" s="271"/>
      <c r="D211" s="810"/>
      <c r="E211" s="796"/>
      <c r="F211" s="796"/>
      <c r="G211" s="796"/>
    </row>
    <row r="212" spans="1:7" ht="23.25" x14ac:dyDescent="0.35">
      <c r="A212" s="271"/>
      <c r="B212" s="271"/>
      <c r="C212" s="271"/>
      <c r="D212" s="810"/>
      <c r="E212" s="796"/>
      <c r="F212" s="796"/>
      <c r="G212" s="796"/>
    </row>
    <row r="213" spans="1:7" ht="23.25" x14ac:dyDescent="0.35">
      <c r="A213" s="271"/>
      <c r="B213" s="271"/>
      <c r="C213" s="271"/>
      <c r="D213" s="810"/>
      <c r="E213" s="796"/>
      <c r="F213" s="796"/>
      <c r="G213" s="796"/>
    </row>
  </sheetData>
  <mergeCells count="23">
    <mergeCell ref="A27:B27"/>
    <mergeCell ref="A35:B35"/>
    <mergeCell ref="A8:B8"/>
    <mergeCell ref="A17:B17"/>
    <mergeCell ref="A18:B18"/>
    <mergeCell ref="A26:B26"/>
    <mergeCell ref="A166:B166"/>
    <mergeCell ref="A168:B168"/>
    <mergeCell ref="A116:B116"/>
    <mergeCell ref="A105:B105"/>
    <mergeCell ref="A162:B162"/>
    <mergeCell ref="A140:B140"/>
    <mergeCell ref="A163:B163"/>
    <mergeCell ref="A165:B165"/>
    <mergeCell ref="A160:B160"/>
    <mergeCell ref="A161:B161"/>
    <mergeCell ref="A141:B141"/>
    <mergeCell ref="A104:B104"/>
    <mergeCell ref="A58:B58"/>
    <mergeCell ref="A82:B82"/>
    <mergeCell ref="A92:B92"/>
    <mergeCell ref="A59:B60"/>
    <mergeCell ref="A93:B93"/>
  </mergeCells>
  <phoneticPr fontId="6" type="noConversion"/>
  <pageMargins left="0.9055118110236221" right="0" top="0.23622047244094491" bottom="0.31496062992125984" header="0.15748031496062992" footer="0.23622047244094491"/>
  <pageSetup paperSize="9" scale="38" fitToHeight="20" orientation="portrait" r:id="rId1"/>
  <headerFooter alignWithMargins="0"/>
  <rowBreaks count="3" manualBreakCount="3">
    <brk id="34" max="6" man="1"/>
    <brk id="82" max="6" man="1"/>
    <brk id="14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topLeftCell="A136" zoomScale="70" zoomScaleNormal="70" workbookViewId="0">
      <selection activeCell="D73" sqref="D73"/>
    </sheetView>
  </sheetViews>
  <sheetFormatPr defaultColWidth="9.140625" defaultRowHeight="23.25" x14ac:dyDescent="0.35"/>
  <cols>
    <col min="1" max="1" width="67.42578125" style="272" customWidth="1"/>
    <col min="2" max="2" width="23.28515625" style="272" customWidth="1"/>
    <col min="3" max="3" width="16.140625" style="744" customWidth="1"/>
    <col min="4" max="5" width="16.140625" style="750" customWidth="1"/>
    <col min="6" max="6" width="23.140625" style="750" customWidth="1"/>
    <col min="7" max="9" width="0" style="272" hidden="1" customWidth="1"/>
    <col min="10" max="11" width="9.140625" style="272"/>
    <col min="12" max="12" width="18.85546875" style="272" bestFit="1" customWidth="1"/>
    <col min="13" max="16384" width="9.140625" style="272"/>
  </cols>
  <sheetData>
    <row r="1" spans="1:12" x14ac:dyDescent="0.35">
      <c r="A1" s="72"/>
      <c r="B1" s="72"/>
      <c r="C1" s="743"/>
      <c r="D1" s="565"/>
      <c r="E1" s="565"/>
      <c r="F1" s="565"/>
    </row>
    <row r="2" spans="1:12" x14ac:dyDescent="0.35">
      <c r="A2" s="507" t="s">
        <v>835</v>
      </c>
      <c r="B2" s="72"/>
      <c r="C2" s="584"/>
      <c r="D2" s="566"/>
      <c r="E2" s="566"/>
      <c r="F2" s="566"/>
    </row>
    <row r="3" spans="1:12" x14ac:dyDescent="0.35">
      <c r="A3" s="72"/>
      <c r="B3" s="72"/>
      <c r="C3" s="584"/>
      <c r="D3" s="566"/>
      <c r="E3" s="566"/>
      <c r="F3" s="566"/>
    </row>
    <row r="4" spans="1:12" x14ac:dyDescent="0.35">
      <c r="A4" s="72" t="s">
        <v>523</v>
      </c>
      <c r="B4" s="72"/>
      <c r="C4" s="584"/>
      <c r="D4" s="566"/>
      <c r="E4" s="566"/>
      <c r="F4" s="566"/>
    </row>
    <row r="5" spans="1:12" x14ac:dyDescent="0.35">
      <c r="A5" s="72"/>
      <c r="B5" s="72"/>
      <c r="C5" s="584"/>
      <c r="D5" s="566"/>
      <c r="E5" s="566"/>
      <c r="F5" s="566"/>
    </row>
    <row r="6" spans="1:12" x14ac:dyDescent="0.35">
      <c r="A6" s="72" t="s">
        <v>480</v>
      </c>
      <c r="B6" s="72"/>
      <c r="C6" s="584"/>
      <c r="D6" s="566"/>
      <c r="E6" s="566"/>
      <c r="F6" s="566"/>
    </row>
    <row r="7" spans="1:12" ht="24" thickBot="1" x14ac:dyDescent="0.4">
      <c r="A7" s="72"/>
      <c r="B7" s="72"/>
      <c r="C7" s="743"/>
      <c r="D7" s="565"/>
      <c r="E7" s="565"/>
      <c r="F7" s="565"/>
    </row>
    <row r="8" spans="1:12" ht="135.75" customHeight="1" thickBot="1" x14ac:dyDescent="0.4">
      <c r="A8" s="6" t="s">
        <v>338</v>
      </c>
      <c r="B8" s="7" t="s">
        <v>983</v>
      </c>
      <c r="C8" s="8" t="s">
        <v>340</v>
      </c>
      <c r="D8" s="567" t="s">
        <v>820</v>
      </c>
      <c r="E8" s="567" t="s">
        <v>836</v>
      </c>
      <c r="F8" s="568" t="s">
        <v>341</v>
      </c>
      <c r="G8" s="180"/>
      <c r="H8" s="180"/>
      <c r="I8" s="180"/>
    </row>
    <row r="9" spans="1:12" x14ac:dyDescent="0.35">
      <c r="A9" s="232"/>
      <c r="B9" s="230"/>
      <c r="C9" s="231"/>
      <c r="D9" s="569" t="s">
        <v>343</v>
      </c>
      <c r="E9" s="569" t="s">
        <v>343</v>
      </c>
      <c r="F9" s="569" t="s">
        <v>343</v>
      </c>
      <c r="G9" s="180"/>
      <c r="H9" s="180"/>
      <c r="I9" s="180"/>
    </row>
    <row r="10" spans="1:12" x14ac:dyDescent="0.35">
      <c r="A10" s="10"/>
      <c r="B10" s="11"/>
      <c r="C10" s="65"/>
      <c r="D10" s="748"/>
      <c r="E10" s="748"/>
      <c r="F10" s="749"/>
      <c r="G10" s="179"/>
      <c r="H10" s="179"/>
      <c r="I10" s="179"/>
    </row>
    <row r="11" spans="1:12" x14ac:dyDescent="0.35">
      <c r="A11" s="244" t="s">
        <v>890</v>
      </c>
      <c r="B11" s="10"/>
      <c r="C11" s="65"/>
      <c r="D11" s="748"/>
      <c r="E11" s="748"/>
      <c r="F11" s="749"/>
      <c r="G11" s="179"/>
      <c r="H11" s="179"/>
      <c r="I11" s="179"/>
    </row>
    <row r="12" spans="1:12" ht="30" x14ac:dyDescent="0.35">
      <c r="A12" s="273" t="s">
        <v>891</v>
      </c>
      <c r="B12" s="898" t="s">
        <v>982</v>
      </c>
      <c r="C12" s="742" t="s">
        <v>110</v>
      </c>
      <c r="D12" s="745">
        <v>462</v>
      </c>
      <c r="E12" s="745">
        <v>462</v>
      </c>
      <c r="F12" s="511">
        <f>E12-D12</f>
        <v>0</v>
      </c>
      <c r="G12" s="179"/>
      <c r="H12" s="179"/>
      <c r="I12" s="179"/>
      <c r="L12" s="490"/>
    </row>
    <row r="13" spans="1:12" ht="45" x14ac:dyDescent="0.35">
      <c r="A13" s="273" t="s">
        <v>892</v>
      </c>
      <c r="B13" s="898" t="s">
        <v>982</v>
      </c>
      <c r="C13" s="742" t="s">
        <v>110</v>
      </c>
      <c r="D13" s="745">
        <v>11432</v>
      </c>
      <c r="E13" s="745">
        <v>11432</v>
      </c>
      <c r="F13" s="511">
        <f>E13-D13</f>
        <v>0</v>
      </c>
      <c r="G13" s="179"/>
      <c r="H13" s="179"/>
      <c r="I13" s="179"/>
      <c r="L13" s="490"/>
    </row>
    <row r="14" spans="1:12" x14ac:dyDescent="0.35">
      <c r="A14" s="273"/>
      <c r="B14" s="230"/>
      <c r="C14" s="742"/>
      <c r="D14" s="745"/>
      <c r="E14" s="745"/>
      <c r="F14" s="746"/>
      <c r="G14" s="179"/>
      <c r="H14" s="179"/>
      <c r="I14" s="179"/>
      <c r="L14" s="490"/>
    </row>
    <row r="15" spans="1:12" x14ac:dyDescent="0.35">
      <c r="A15" s="274" t="s">
        <v>893</v>
      </c>
      <c r="B15" s="275"/>
      <c r="C15" s="742"/>
      <c r="D15" s="745"/>
      <c r="E15" s="745"/>
      <c r="F15" s="746"/>
      <c r="G15" s="179"/>
      <c r="H15" s="179"/>
      <c r="I15" s="179"/>
    </row>
    <row r="16" spans="1:12" ht="45" x14ac:dyDescent="0.35">
      <c r="A16" s="120" t="s">
        <v>894</v>
      </c>
      <c r="B16" s="898" t="s">
        <v>982</v>
      </c>
      <c r="C16" s="742" t="s">
        <v>110</v>
      </c>
      <c r="D16" s="745">
        <v>462</v>
      </c>
      <c r="E16" s="745">
        <v>462</v>
      </c>
      <c r="F16" s="511">
        <f t="shared" ref="F16:F17" si="0">E16-D16</f>
        <v>0</v>
      </c>
      <c r="G16" s="179"/>
      <c r="H16" s="179"/>
      <c r="I16" s="179"/>
    </row>
    <row r="17" spans="1:9" ht="75" x14ac:dyDescent="0.35">
      <c r="A17" s="120" t="s">
        <v>895</v>
      </c>
      <c r="B17" s="898" t="s">
        <v>982</v>
      </c>
      <c r="C17" s="742" t="s">
        <v>110</v>
      </c>
      <c r="D17" s="745">
        <v>22859</v>
      </c>
      <c r="E17" s="745">
        <v>22859</v>
      </c>
      <c r="F17" s="511">
        <f t="shared" si="0"/>
        <v>0</v>
      </c>
      <c r="G17" s="179"/>
      <c r="H17" s="179"/>
      <c r="I17" s="179"/>
    </row>
    <row r="18" spans="1:9" x14ac:dyDescent="0.35">
      <c r="B18" s="897"/>
      <c r="C18" s="742"/>
      <c r="D18" s="745"/>
      <c r="E18" s="745"/>
      <c r="F18" s="746"/>
      <c r="G18" s="179"/>
      <c r="H18" s="179"/>
      <c r="I18" s="179"/>
    </row>
    <row r="19" spans="1:9" x14ac:dyDescent="0.35">
      <c r="A19" s="228" t="s">
        <v>481</v>
      </c>
      <c r="B19" s="897"/>
      <c r="C19" s="742"/>
      <c r="D19" s="745"/>
      <c r="E19" s="745"/>
      <c r="F19" s="746"/>
      <c r="G19" s="179"/>
      <c r="H19" s="179"/>
      <c r="I19" s="179"/>
    </row>
    <row r="20" spans="1:9" ht="30" x14ac:dyDescent="0.35">
      <c r="A20" s="276" t="s">
        <v>482</v>
      </c>
      <c r="B20" s="277"/>
      <c r="C20" s="742"/>
      <c r="D20" s="745"/>
      <c r="E20" s="745"/>
      <c r="F20" s="746"/>
      <c r="G20" s="179"/>
      <c r="H20" s="179"/>
      <c r="I20" s="179"/>
    </row>
    <row r="21" spans="1:9" ht="30" x14ac:dyDescent="0.35">
      <c r="A21" s="120" t="s">
        <v>896</v>
      </c>
      <c r="B21" s="898" t="s">
        <v>982</v>
      </c>
      <c r="C21" s="742" t="s">
        <v>110</v>
      </c>
      <c r="D21" s="745">
        <v>462</v>
      </c>
      <c r="E21" s="745">
        <v>462</v>
      </c>
      <c r="F21" s="511">
        <f t="shared" ref="F21:F23" si="1">E21-D21</f>
        <v>0</v>
      </c>
      <c r="G21" s="179"/>
      <c r="H21" s="179"/>
      <c r="I21" s="179"/>
    </row>
    <row r="22" spans="1:9" x14ac:dyDescent="0.35">
      <c r="A22" s="273"/>
      <c r="B22" s="898"/>
      <c r="C22" s="742"/>
      <c r="D22" s="745"/>
      <c r="E22" s="745"/>
      <c r="F22" s="511"/>
      <c r="G22" s="179"/>
      <c r="H22" s="179"/>
      <c r="I22" s="179"/>
    </row>
    <row r="23" spans="1:9" ht="45" x14ac:dyDescent="0.35">
      <c r="A23" s="273" t="s">
        <v>897</v>
      </c>
      <c r="B23" s="898" t="s">
        <v>982</v>
      </c>
      <c r="C23" s="742" t="s">
        <v>110</v>
      </c>
      <c r="D23" s="745">
        <v>11432</v>
      </c>
      <c r="E23" s="745">
        <v>11432</v>
      </c>
      <c r="F23" s="511">
        <f t="shared" si="1"/>
        <v>0</v>
      </c>
      <c r="G23" s="179"/>
      <c r="H23" s="179"/>
      <c r="I23" s="179"/>
    </row>
    <row r="24" spans="1:9" x14ac:dyDescent="0.35">
      <c r="A24" s="228" t="s">
        <v>898</v>
      </c>
      <c r="B24" s="898"/>
      <c r="C24" s="742"/>
      <c r="D24" s="745"/>
      <c r="E24" s="745"/>
      <c r="F24" s="746"/>
      <c r="G24" s="179"/>
      <c r="H24" s="179"/>
      <c r="I24" s="179"/>
    </row>
    <row r="25" spans="1:9" ht="45" x14ac:dyDescent="0.35">
      <c r="A25" s="120" t="s">
        <v>899</v>
      </c>
      <c r="B25" s="897"/>
      <c r="C25" s="742"/>
      <c r="D25" s="745"/>
      <c r="E25" s="745"/>
      <c r="F25" s="746"/>
      <c r="G25" s="179"/>
      <c r="H25" s="179"/>
      <c r="I25" s="179"/>
    </row>
    <row r="26" spans="1:9" x14ac:dyDescent="0.35">
      <c r="A26" s="120"/>
      <c r="B26" s="897"/>
      <c r="C26" s="742"/>
      <c r="D26" s="745"/>
      <c r="E26" s="745"/>
      <c r="F26" s="746"/>
      <c r="G26" s="179"/>
      <c r="H26" s="179"/>
      <c r="I26" s="179"/>
    </row>
    <row r="27" spans="1:9" x14ac:dyDescent="0.35">
      <c r="A27" s="228" t="s">
        <v>900</v>
      </c>
      <c r="B27" s="897"/>
      <c r="C27" s="742"/>
      <c r="D27" s="745"/>
      <c r="E27" s="745"/>
      <c r="F27" s="746"/>
      <c r="G27" s="179"/>
      <c r="H27" s="179"/>
      <c r="I27" s="179"/>
    </row>
    <row r="28" spans="1:9" ht="30" x14ac:dyDescent="0.35">
      <c r="A28" s="120" t="s">
        <v>901</v>
      </c>
      <c r="B28" s="898" t="s">
        <v>982</v>
      </c>
      <c r="C28" s="742" t="s">
        <v>110</v>
      </c>
      <c r="D28" s="745">
        <v>234</v>
      </c>
      <c r="E28" s="745">
        <v>234</v>
      </c>
      <c r="F28" s="511">
        <f t="shared" ref="F28:F32" si="2">E28-D28</f>
        <v>0</v>
      </c>
      <c r="G28" s="179"/>
      <c r="H28" s="179"/>
      <c r="I28" s="179"/>
    </row>
    <row r="29" spans="1:9" ht="45" x14ac:dyDescent="0.35">
      <c r="A29" s="120" t="s">
        <v>902</v>
      </c>
      <c r="B29" s="898" t="s">
        <v>982</v>
      </c>
      <c r="C29" s="742" t="s">
        <v>110</v>
      </c>
      <c r="D29" s="745">
        <v>234</v>
      </c>
      <c r="E29" s="745">
        <v>234</v>
      </c>
      <c r="F29" s="511">
        <f t="shared" si="2"/>
        <v>0</v>
      </c>
      <c r="G29" s="179"/>
      <c r="H29" s="179"/>
      <c r="I29" s="179"/>
    </row>
    <row r="30" spans="1:9" ht="45" x14ac:dyDescent="0.35">
      <c r="A30" s="120" t="s">
        <v>903</v>
      </c>
      <c r="B30" s="898" t="s">
        <v>982</v>
      </c>
      <c r="C30" s="742" t="s">
        <v>110</v>
      </c>
      <c r="D30" s="745">
        <v>462</v>
      </c>
      <c r="E30" s="745">
        <v>462</v>
      </c>
      <c r="F30" s="511">
        <f t="shared" si="2"/>
        <v>0</v>
      </c>
      <c r="G30" s="179"/>
      <c r="H30" s="179"/>
      <c r="I30" s="179"/>
    </row>
    <row r="31" spans="1:9" ht="60" x14ac:dyDescent="0.35">
      <c r="A31" s="120" t="s">
        <v>904</v>
      </c>
      <c r="B31" s="898" t="s">
        <v>982</v>
      </c>
      <c r="C31" s="742" t="s">
        <v>110</v>
      </c>
      <c r="D31" s="745">
        <v>462</v>
      </c>
      <c r="E31" s="745">
        <v>462</v>
      </c>
      <c r="F31" s="511">
        <f t="shared" si="2"/>
        <v>0</v>
      </c>
      <c r="G31" s="179"/>
      <c r="H31" s="179"/>
      <c r="I31" s="179"/>
    </row>
    <row r="32" spans="1:9" ht="75" x14ac:dyDescent="0.35">
      <c r="A32" s="120" t="s">
        <v>905</v>
      </c>
      <c r="B32" s="898" t="s">
        <v>982</v>
      </c>
      <c r="C32" s="742" t="s">
        <v>110</v>
      </c>
      <c r="D32" s="745">
        <v>22859</v>
      </c>
      <c r="E32" s="745">
        <v>22859</v>
      </c>
      <c r="F32" s="511">
        <f t="shared" si="2"/>
        <v>0</v>
      </c>
      <c r="G32" s="179"/>
      <c r="H32" s="179"/>
      <c r="I32" s="179"/>
    </row>
    <row r="33" spans="1:9" x14ac:dyDescent="0.35">
      <c r="A33" s="120"/>
      <c r="B33" s="898"/>
      <c r="C33" s="742"/>
      <c r="D33" s="745"/>
      <c r="E33" s="745"/>
      <c r="F33" s="746"/>
      <c r="G33" s="179"/>
      <c r="H33" s="179"/>
      <c r="I33" s="179"/>
    </row>
    <row r="34" spans="1:9" ht="45" customHeight="1" x14ac:dyDescent="0.35">
      <c r="A34" s="228" t="s">
        <v>906</v>
      </c>
      <c r="B34" s="898"/>
      <c r="C34" s="742"/>
      <c r="D34" s="745"/>
      <c r="E34" s="745"/>
      <c r="F34" s="746"/>
      <c r="G34" s="179"/>
      <c r="H34" s="179"/>
      <c r="I34" s="179"/>
    </row>
    <row r="35" spans="1:9" ht="45" x14ac:dyDescent="0.35">
      <c r="A35" s="120" t="s">
        <v>907</v>
      </c>
      <c r="B35" s="898" t="s">
        <v>982</v>
      </c>
      <c r="C35" s="742" t="s">
        <v>110</v>
      </c>
      <c r="D35" s="745">
        <v>96</v>
      </c>
      <c r="E35" s="745">
        <v>96</v>
      </c>
      <c r="F35" s="511">
        <f t="shared" ref="F35:F38" si="3">E35-D35</f>
        <v>0</v>
      </c>
      <c r="G35" s="179"/>
      <c r="H35" s="179"/>
      <c r="I35" s="179"/>
    </row>
    <row r="36" spans="1:9" ht="60" x14ac:dyDescent="0.35">
      <c r="A36" s="120" t="s">
        <v>908</v>
      </c>
      <c r="B36" s="898" t="s">
        <v>982</v>
      </c>
      <c r="C36" s="742" t="s">
        <v>110</v>
      </c>
      <c r="D36" s="745">
        <v>462</v>
      </c>
      <c r="E36" s="745">
        <v>462</v>
      </c>
      <c r="F36" s="511">
        <f t="shared" si="3"/>
        <v>0</v>
      </c>
      <c r="G36" s="179"/>
      <c r="H36" s="179"/>
      <c r="I36" s="179"/>
    </row>
    <row r="37" spans="1:9" ht="90" x14ac:dyDescent="0.35">
      <c r="A37" s="120" t="s">
        <v>909</v>
      </c>
      <c r="B37" s="898" t="s">
        <v>982</v>
      </c>
      <c r="C37" s="742" t="s">
        <v>110</v>
      </c>
      <c r="D37" s="745">
        <v>462</v>
      </c>
      <c r="E37" s="745">
        <v>462</v>
      </c>
      <c r="F37" s="511">
        <f t="shared" si="3"/>
        <v>0</v>
      </c>
      <c r="G37" s="179"/>
      <c r="H37" s="179"/>
      <c r="I37" s="179"/>
    </row>
    <row r="38" spans="1:9" ht="90" x14ac:dyDescent="0.35">
      <c r="A38" s="120" t="s">
        <v>910</v>
      </c>
      <c r="B38" s="898" t="s">
        <v>982</v>
      </c>
      <c r="C38" s="742" t="s">
        <v>110</v>
      </c>
      <c r="D38" s="745">
        <v>22859</v>
      </c>
      <c r="E38" s="745">
        <v>22859</v>
      </c>
      <c r="F38" s="511">
        <f t="shared" si="3"/>
        <v>0</v>
      </c>
      <c r="G38" s="179"/>
      <c r="H38" s="179"/>
      <c r="I38" s="179"/>
    </row>
    <row r="39" spans="1:9" x14ac:dyDescent="0.35">
      <c r="A39" s="120"/>
      <c r="B39" s="897"/>
      <c r="C39" s="742"/>
      <c r="D39" s="745"/>
      <c r="E39" s="745"/>
      <c r="F39" s="746"/>
      <c r="G39" s="179"/>
      <c r="H39" s="179"/>
      <c r="I39" s="179"/>
    </row>
    <row r="40" spans="1:9" ht="31.5" x14ac:dyDescent="0.35">
      <c r="A40" s="228" t="s">
        <v>487</v>
      </c>
      <c r="B40" s="898"/>
      <c r="C40" s="742"/>
      <c r="D40" s="745"/>
      <c r="E40" s="745"/>
      <c r="F40" s="746"/>
      <c r="G40" s="179"/>
      <c r="H40" s="179"/>
      <c r="I40" s="179"/>
    </row>
    <row r="41" spans="1:9" ht="45" x14ac:dyDescent="0.35">
      <c r="A41" s="120" t="s">
        <v>907</v>
      </c>
      <c r="B41" s="898" t="s">
        <v>982</v>
      </c>
      <c r="C41" s="742" t="s">
        <v>110</v>
      </c>
      <c r="D41" s="745">
        <v>96</v>
      </c>
      <c r="E41" s="745">
        <v>96</v>
      </c>
      <c r="F41" s="511">
        <f t="shared" ref="F41:F45" si="4">E41-D41</f>
        <v>0</v>
      </c>
      <c r="G41" s="179"/>
      <c r="H41" s="179"/>
      <c r="I41" s="179"/>
    </row>
    <row r="42" spans="1:9" ht="45" x14ac:dyDescent="0.35">
      <c r="A42" s="120" t="s">
        <v>911</v>
      </c>
      <c r="B42" s="898" t="s">
        <v>982</v>
      </c>
      <c r="C42" s="742" t="s">
        <v>110</v>
      </c>
      <c r="D42" s="745">
        <v>2580</v>
      </c>
      <c r="E42" s="745">
        <v>2580</v>
      </c>
      <c r="F42" s="511">
        <f t="shared" si="4"/>
        <v>0</v>
      </c>
      <c r="G42" s="179"/>
      <c r="H42" s="179"/>
      <c r="I42" s="179"/>
    </row>
    <row r="43" spans="1:9" ht="31.5" x14ac:dyDescent="0.35">
      <c r="A43" s="228" t="s">
        <v>488</v>
      </c>
      <c r="B43" s="898" t="s">
        <v>982</v>
      </c>
      <c r="C43" s="742"/>
      <c r="D43" s="745"/>
      <c r="E43" s="745"/>
      <c r="F43" s="511"/>
      <c r="G43" s="179"/>
      <c r="H43" s="179"/>
      <c r="I43" s="179"/>
    </row>
    <row r="44" spans="1:9" ht="45" x14ac:dyDescent="0.35">
      <c r="A44" s="120" t="s">
        <v>912</v>
      </c>
      <c r="B44" s="898" t="s">
        <v>982</v>
      </c>
      <c r="C44" s="742" t="s">
        <v>110</v>
      </c>
      <c r="D44" s="745">
        <v>462</v>
      </c>
      <c r="E44" s="745">
        <v>462</v>
      </c>
      <c r="F44" s="511">
        <f t="shared" si="4"/>
        <v>0</v>
      </c>
      <c r="G44" s="179"/>
      <c r="H44" s="179"/>
      <c r="I44" s="179"/>
    </row>
    <row r="45" spans="1:9" ht="60" x14ac:dyDescent="0.35">
      <c r="A45" s="120" t="s">
        <v>913</v>
      </c>
      <c r="B45" s="898" t="s">
        <v>982</v>
      </c>
      <c r="C45" s="742" t="s">
        <v>110</v>
      </c>
      <c r="D45" s="745">
        <v>22859</v>
      </c>
      <c r="E45" s="745">
        <v>22859</v>
      </c>
      <c r="F45" s="511">
        <f t="shared" si="4"/>
        <v>0</v>
      </c>
      <c r="G45" s="179"/>
      <c r="H45" s="179"/>
      <c r="I45" s="179"/>
    </row>
    <row r="46" spans="1:9" ht="31.5" x14ac:dyDescent="0.35">
      <c r="A46" s="228" t="s">
        <v>489</v>
      </c>
      <c r="B46" s="898"/>
      <c r="C46" s="742"/>
      <c r="D46" s="745"/>
      <c r="E46" s="745"/>
      <c r="F46" s="746"/>
      <c r="G46" s="179"/>
      <c r="H46" s="179"/>
      <c r="I46" s="179"/>
    </row>
    <row r="47" spans="1:9" ht="30" x14ac:dyDescent="0.35">
      <c r="A47" s="120" t="s">
        <v>914</v>
      </c>
      <c r="B47" s="898" t="s">
        <v>982</v>
      </c>
      <c r="C47" s="742" t="s">
        <v>110</v>
      </c>
      <c r="D47" s="745">
        <v>206</v>
      </c>
      <c r="E47" s="745">
        <v>206</v>
      </c>
      <c r="F47" s="511">
        <f t="shared" ref="F47:F53" si="5">E47-D47</f>
        <v>0</v>
      </c>
      <c r="G47" s="179"/>
      <c r="H47" s="179"/>
      <c r="I47" s="179"/>
    </row>
    <row r="48" spans="1:9" ht="30" x14ac:dyDescent="0.35">
      <c r="A48" s="120" t="s">
        <v>915</v>
      </c>
      <c r="B48" s="898" t="s">
        <v>982</v>
      </c>
      <c r="C48" s="742" t="s">
        <v>110</v>
      </c>
      <c r="D48" s="745">
        <v>407</v>
      </c>
      <c r="E48" s="745">
        <v>407</v>
      </c>
      <c r="F48" s="511">
        <f t="shared" si="5"/>
        <v>0</v>
      </c>
      <c r="G48" s="179"/>
      <c r="H48" s="179"/>
      <c r="I48" s="179"/>
    </row>
    <row r="49" spans="1:9" ht="90" x14ac:dyDescent="0.35">
      <c r="A49" s="120" t="s">
        <v>490</v>
      </c>
      <c r="B49" s="898" t="s">
        <v>982</v>
      </c>
      <c r="C49" s="742" t="s">
        <v>110</v>
      </c>
      <c r="D49" s="745">
        <v>206</v>
      </c>
      <c r="E49" s="745">
        <v>206</v>
      </c>
      <c r="F49" s="511">
        <f t="shared" si="5"/>
        <v>0</v>
      </c>
      <c r="G49" s="179"/>
      <c r="H49" s="179"/>
      <c r="I49" s="179"/>
    </row>
    <row r="50" spans="1:9" x14ac:dyDescent="0.35">
      <c r="A50" s="120"/>
      <c r="B50" s="898"/>
      <c r="C50" s="742"/>
      <c r="D50" s="745"/>
      <c r="E50" s="745"/>
      <c r="F50" s="511"/>
      <c r="G50" s="179"/>
      <c r="H50" s="179"/>
      <c r="I50" s="179"/>
    </row>
    <row r="51" spans="1:9" ht="47.25" x14ac:dyDescent="0.35">
      <c r="A51" s="228" t="s">
        <v>491</v>
      </c>
      <c r="B51" s="898"/>
      <c r="C51" s="742"/>
      <c r="D51" s="745"/>
      <c r="E51" s="745"/>
      <c r="F51" s="511"/>
      <c r="G51" s="179"/>
      <c r="H51" s="179"/>
      <c r="I51" s="179"/>
    </row>
    <row r="52" spans="1:9" ht="45" x14ac:dyDescent="0.35">
      <c r="A52" s="120" t="s">
        <v>916</v>
      </c>
      <c r="B52" s="898" t="s">
        <v>982</v>
      </c>
      <c r="C52" s="742" t="s">
        <v>110</v>
      </c>
      <c r="D52" s="745">
        <v>508</v>
      </c>
      <c r="E52" s="745">
        <v>508</v>
      </c>
      <c r="F52" s="511">
        <f t="shared" si="5"/>
        <v>0</v>
      </c>
      <c r="G52" s="179"/>
      <c r="H52" s="179"/>
      <c r="I52" s="179"/>
    </row>
    <row r="53" spans="1:9" ht="60" x14ac:dyDescent="0.35">
      <c r="A53" s="120" t="s">
        <v>917</v>
      </c>
      <c r="B53" s="898" t="s">
        <v>982</v>
      </c>
      <c r="C53" s="742" t="s">
        <v>110</v>
      </c>
      <c r="D53" s="745">
        <v>38070</v>
      </c>
      <c r="E53" s="745">
        <v>38070</v>
      </c>
      <c r="F53" s="511">
        <f t="shared" si="5"/>
        <v>0</v>
      </c>
      <c r="G53" s="179"/>
      <c r="H53" s="179"/>
      <c r="I53" s="179"/>
    </row>
    <row r="54" spans="1:9" ht="102.75" customHeight="1" x14ac:dyDescent="0.35">
      <c r="A54" s="228" t="s">
        <v>492</v>
      </c>
      <c r="B54" s="898"/>
      <c r="C54" s="742"/>
      <c r="D54" s="745"/>
      <c r="E54" s="745"/>
      <c r="F54" s="746"/>
      <c r="G54" s="179"/>
      <c r="H54" s="179"/>
      <c r="I54" s="179"/>
    </row>
    <row r="55" spans="1:9" ht="30" x14ac:dyDescent="0.35">
      <c r="A55" s="276" t="s">
        <v>493</v>
      </c>
      <c r="B55" s="898"/>
      <c r="C55" s="742"/>
      <c r="D55" s="745"/>
      <c r="E55" s="745"/>
      <c r="F55" s="746"/>
      <c r="G55" s="179"/>
      <c r="H55" s="179"/>
      <c r="I55" s="179"/>
    </row>
    <row r="56" spans="1:9" ht="45" x14ac:dyDescent="0.35">
      <c r="A56" s="120" t="s">
        <v>918</v>
      </c>
      <c r="B56" s="898" t="s">
        <v>982</v>
      </c>
      <c r="C56" s="742" t="s">
        <v>110</v>
      </c>
      <c r="D56" s="745">
        <v>234</v>
      </c>
      <c r="E56" s="745">
        <v>234</v>
      </c>
      <c r="F56" s="511">
        <f t="shared" ref="F56:F112" si="6">E56-D56</f>
        <v>0</v>
      </c>
      <c r="G56" s="179"/>
      <c r="H56" s="179"/>
      <c r="I56" s="179"/>
    </row>
    <row r="57" spans="1:9" ht="60" x14ac:dyDescent="0.35">
      <c r="A57" s="120" t="s">
        <v>919</v>
      </c>
      <c r="B57" s="898" t="s">
        <v>982</v>
      </c>
      <c r="C57" s="742" t="s">
        <v>110</v>
      </c>
      <c r="D57" s="745">
        <v>34934</v>
      </c>
      <c r="E57" s="745">
        <v>34934</v>
      </c>
      <c r="F57" s="511">
        <f t="shared" si="6"/>
        <v>0</v>
      </c>
      <c r="G57" s="179"/>
      <c r="H57" s="179"/>
      <c r="I57" s="179"/>
    </row>
    <row r="58" spans="1:9" ht="31.5" x14ac:dyDescent="0.35">
      <c r="A58" s="228" t="s">
        <v>920</v>
      </c>
      <c r="B58" s="898"/>
      <c r="C58" s="742"/>
      <c r="D58" s="745"/>
      <c r="E58" s="745"/>
      <c r="F58" s="746"/>
      <c r="G58" s="179"/>
      <c r="H58" s="179"/>
      <c r="I58" s="179"/>
    </row>
    <row r="59" spans="1:9" ht="45" x14ac:dyDescent="0.35">
      <c r="A59" s="120" t="s">
        <v>921</v>
      </c>
      <c r="B59" s="898" t="s">
        <v>982</v>
      </c>
      <c r="C59" s="742" t="s">
        <v>110</v>
      </c>
      <c r="D59" s="745">
        <v>257</v>
      </c>
      <c r="E59" s="745">
        <v>257</v>
      </c>
      <c r="F59" s="511">
        <f t="shared" si="6"/>
        <v>0</v>
      </c>
      <c r="G59" s="179"/>
      <c r="H59" s="179"/>
      <c r="I59" s="179"/>
    </row>
    <row r="60" spans="1:9" ht="60" x14ac:dyDescent="0.35">
      <c r="A60" s="120" t="s">
        <v>922</v>
      </c>
      <c r="B60" s="898" t="s">
        <v>982</v>
      </c>
      <c r="C60" s="742" t="s">
        <v>110</v>
      </c>
      <c r="D60" s="745">
        <v>38520</v>
      </c>
      <c r="E60" s="745">
        <v>38520</v>
      </c>
      <c r="F60" s="511">
        <f t="shared" si="6"/>
        <v>0</v>
      </c>
      <c r="G60" s="179"/>
      <c r="H60" s="179"/>
      <c r="I60" s="179"/>
    </row>
    <row r="61" spans="1:9" ht="45" x14ac:dyDescent="0.35">
      <c r="A61" s="120" t="s">
        <v>923</v>
      </c>
      <c r="B61" s="898" t="s">
        <v>982</v>
      </c>
      <c r="C61" s="742" t="s">
        <v>110</v>
      </c>
      <c r="D61" s="745">
        <v>234</v>
      </c>
      <c r="E61" s="745">
        <v>234</v>
      </c>
      <c r="F61" s="511">
        <f t="shared" si="6"/>
        <v>0</v>
      </c>
      <c r="G61" s="179"/>
      <c r="H61" s="179"/>
      <c r="I61" s="179"/>
    </row>
    <row r="62" spans="1:9" x14ac:dyDescent="0.35">
      <c r="A62" s="228" t="s">
        <v>494</v>
      </c>
      <c r="B62" s="278"/>
      <c r="C62" s="742"/>
      <c r="D62" s="745"/>
      <c r="E62" s="745"/>
      <c r="F62" s="511"/>
      <c r="G62" s="179"/>
      <c r="H62" s="179"/>
      <c r="I62" s="179"/>
    </row>
    <row r="63" spans="1:9" ht="30" x14ac:dyDescent="0.35">
      <c r="A63" s="276" t="s">
        <v>495</v>
      </c>
      <c r="B63" s="278"/>
      <c r="C63" s="742"/>
      <c r="D63" s="745"/>
      <c r="E63" s="745"/>
      <c r="F63" s="511"/>
      <c r="G63" s="179"/>
      <c r="H63" s="179"/>
      <c r="I63" s="179"/>
    </row>
    <row r="64" spans="1:9" ht="45" x14ac:dyDescent="0.35">
      <c r="A64" s="279" t="s">
        <v>924</v>
      </c>
      <c r="B64" s="898" t="s">
        <v>982</v>
      </c>
      <c r="C64" s="742" t="s">
        <v>110</v>
      </c>
      <c r="D64" s="745">
        <v>462</v>
      </c>
      <c r="E64" s="745">
        <v>462</v>
      </c>
      <c r="F64" s="511">
        <f t="shared" si="6"/>
        <v>0</v>
      </c>
      <c r="G64" s="179"/>
      <c r="H64" s="179"/>
      <c r="I64" s="179"/>
    </row>
    <row r="65" spans="1:9" ht="30" x14ac:dyDescent="0.35">
      <c r="A65" s="120" t="s">
        <v>925</v>
      </c>
      <c r="B65" s="898" t="s">
        <v>982</v>
      </c>
      <c r="C65" s="742" t="s">
        <v>110</v>
      </c>
      <c r="D65" s="745">
        <v>462</v>
      </c>
      <c r="E65" s="745">
        <v>462</v>
      </c>
      <c r="F65" s="511">
        <f t="shared" si="6"/>
        <v>0</v>
      </c>
      <c r="G65" s="179"/>
      <c r="H65" s="179"/>
      <c r="I65" s="179"/>
    </row>
    <row r="66" spans="1:9" ht="75" x14ac:dyDescent="0.35">
      <c r="A66" s="120" t="s">
        <v>926</v>
      </c>
      <c r="B66" s="898" t="s">
        <v>982</v>
      </c>
      <c r="C66" s="742" t="s">
        <v>110</v>
      </c>
      <c r="D66" s="745">
        <v>22859</v>
      </c>
      <c r="E66" s="745">
        <v>22859</v>
      </c>
      <c r="F66" s="511">
        <f t="shared" si="6"/>
        <v>0</v>
      </c>
      <c r="G66" s="179"/>
      <c r="H66" s="179"/>
      <c r="I66" s="179"/>
    </row>
    <row r="67" spans="1:9" ht="30" x14ac:dyDescent="0.35">
      <c r="A67" s="120" t="s">
        <v>927</v>
      </c>
      <c r="B67" s="898" t="s">
        <v>982</v>
      </c>
      <c r="C67" s="742" t="s">
        <v>110</v>
      </c>
      <c r="D67" s="745">
        <v>234</v>
      </c>
      <c r="E67" s="745">
        <v>234</v>
      </c>
      <c r="F67" s="511">
        <f t="shared" si="6"/>
        <v>0</v>
      </c>
      <c r="G67" s="179"/>
      <c r="H67" s="179"/>
      <c r="I67" s="179"/>
    </row>
    <row r="68" spans="1:9" ht="63" x14ac:dyDescent="0.35">
      <c r="A68" s="228" t="s">
        <v>928</v>
      </c>
      <c r="B68" s="898"/>
      <c r="C68" s="742"/>
      <c r="D68" s="745"/>
      <c r="E68" s="745"/>
      <c r="F68" s="511"/>
      <c r="G68" s="179"/>
      <c r="H68" s="179"/>
      <c r="I68" s="179"/>
    </row>
    <row r="69" spans="1:9" ht="45" x14ac:dyDescent="0.35">
      <c r="A69" s="120" t="s">
        <v>929</v>
      </c>
      <c r="B69" s="898" t="s">
        <v>982</v>
      </c>
      <c r="C69" s="742" t="s">
        <v>110</v>
      </c>
      <c r="D69" s="745">
        <v>234</v>
      </c>
      <c r="E69" s="745">
        <v>234</v>
      </c>
      <c r="F69" s="511">
        <f t="shared" si="6"/>
        <v>0</v>
      </c>
      <c r="G69" s="179"/>
      <c r="H69" s="179"/>
      <c r="I69" s="179"/>
    </row>
    <row r="70" spans="1:9" x14ac:dyDescent="0.35">
      <c r="A70" s="228"/>
      <c r="B70" s="897"/>
      <c r="C70" s="742"/>
      <c r="D70" s="745"/>
      <c r="E70" s="745"/>
      <c r="F70" s="511"/>
      <c r="G70" s="179"/>
      <c r="H70" s="179"/>
      <c r="I70" s="179"/>
    </row>
    <row r="71" spans="1:9" ht="60" x14ac:dyDescent="0.35">
      <c r="A71" s="120" t="s">
        <v>930</v>
      </c>
      <c r="B71" s="898" t="s">
        <v>982</v>
      </c>
      <c r="C71" s="742" t="s">
        <v>110</v>
      </c>
      <c r="D71" s="745">
        <v>34934</v>
      </c>
      <c r="E71" s="745">
        <v>34934</v>
      </c>
      <c r="F71" s="511">
        <f t="shared" si="6"/>
        <v>0</v>
      </c>
      <c r="G71" s="179"/>
      <c r="H71" s="179"/>
      <c r="I71" s="179"/>
    </row>
    <row r="72" spans="1:9" x14ac:dyDescent="0.35">
      <c r="A72" s="120"/>
      <c r="B72" s="898"/>
      <c r="C72" s="742"/>
      <c r="D72" s="745"/>
      <c r="E72" s="745"/>
      <c r="F72" s="511"/>
      <c r="G72" s="179"/>
      <c r="H72" s="179"/>
      <c r="I72" s="179"/>
    </row>
    <row r="73" spans="1:9" ht="60" x14ac:dyDescent="0.35">
      <c r="A73" s="120" t="s">
        <v>931</v>
      </c>
      <c r="B73" s="898" t="s">
        <v>982</v>
      </c>
      <c r="C73" s="742" t="s">
        <v>110</v>
      </c>
      <c r="D73" s="745">
        <v>462</v>
      </c>
      <c r="E73" s="745">
        <v>462</v>
      </c>
      <c r="F73" s="511">
        <f t="shared" si="6"/>
        <v>0</v>
      </c>
      <c r="G73" s="179"/>
      <c r="H73" s="179"/>
      <c r="I73" s="179"/>
    </row>
    <row r="74" spans="1:9" x14ac:dyDescent="0.35">
      <c r="A74" s="228" t="s">
        <v>932</v>
      </c>
      <c r="B74" s="898"/>
      <c r="C74" s="742"/>
      <c r="D74" s="745"/>
      <c r="E74" s="745"/>
      <c r="F74" s="511"/>
      <c r="G74" s="179"/>
      <c r="H74" s="179"/>
      <c r="I74" s="179"/>
    </row>
    <row r="75" spans="1:9" ht="45" x14ac:dyDescent="0.35">
      <c r="A75" s="120" t="s">
        <v>933</v>
      </c>
      <c r="B75" s="898" t="s">
        <v>982</v>
      </c>
      <c r="C75" s="742" t="s">
        <v>110</v>
      </c>
      <c r="D75" s="747">
        <v>234</v>
      </c>
      <c r="E75" s="747">
        <v>234</v>
      </c>
      <c r="F75" s="511">
        <f t="shared" si="6"/>
        <v>0</v>
      </c>
      <c r="G75" s="179"/>
      <c r="H75" s="179"/>
      <c r="I75" s="179"/>
    </row>
    <row r="76" spans="1:9" ht="31.5" x14ac:dyDescent="0.35">
      <c r="A76" s="228" t="s">
        <v>289</v>
      </c>
      <c r="B76" s="898"/>
      <c r="C76" s="742"/>
      <c r="D76" s="745"/>
      <c r="E76" s="745"/>
      <c r="F76" s="511"/>
      <c r="G76" s="179"/>
      <c r="H76" s="179"/>
      <c r="I76" s="179"/>
    </row>
    <row r="77" spans="1:9" x14ac:dyDescent="0.35">
      <c r="A77" s="120" t="s">
        <v>286</v>
      </c>
      <c r="B77" s="898" t="s">
        <v>982</v>
      </c>
      <c r="C77" s="742" t="s">
        <v>110</v>
      </c>
      <c r="D77" s="745">
        <v>34</v>
      </c>
      <c r="E77" s="745">
        <v>34</v>
      </c>
      <c r="F77" s="511">
        <f t="shared" si="6"/>
        <v>0</v>
      </c>
      <c r="G77" s="179"/>
      <c r="H77" s="179"/>
      <c r="I77" s="179"/>
    </row>
    <row r="78" spans="1:9" x14ac:dyDescent="0.35">
      <c r="A78" s="120" t="s">
        <v>287</v>
      </c>
      <c r="B78" s="898" t="s">
        <v>982</v>
      </c>
      <c r="C78" s="742" t="s">
        <v>110</v>
      </c>
      <c r="D78" s="745">
        <v>116</v>
      </c>
      <c r="E78" s="745">
        <v>116</v>
      </c>
      <c r="F78" s="511">
        <f t="shared" si="6"/>
        <v>0</v>
      </c>
      <c r="G78" s="179"/>
      <c r="H78" s="179"/>
      <c r="I78" s="179"/>
    </row>
    <row r="79" spans="1:9" ht="31.5" x14ac:dyDescent="0.35">
      <c r="A79" s="228" t="s">
        <v>288</v>
      </c>
      <c r="B79" s="898"/>
      <c r="C79" s="742"/>
      <c r="D79" s="745"/>
      <c r="E79" s="745"/>
      <c r="F79" s="511"/>
      <c r="G79" s="179"/>
      <c r="H79" s="179"/>
      <c r="I79" s="179"/>
    </row>
    <row r="80" spans="1:9" x14ac:dyDescent="0.35">
      <c r="A80" s="120" t="s">
        <v>286</v>
      </c>
      <c r="B80" s="898" t="s">
        <v>982</v>
      </c>
      <c r="C80" s="742" t="s">
        <v>110</v>
      </c>
      <c r="D80" s="745">
        <v>34</v>
      </c>
      <c r="E80" s="745">
        <v>34</v>
      </c>
      <c r="F80" s="511">
        <f t="shared" si="6"/>
        <v>0</v>
      </c>
      <c r="G80" s="179"/>
      <c r="H80" s="179"/>
      <c r="I80" s="179"/>
    </row>
    <row r="81" spans="1:10" x14ac:dyDescent="0.35">
      <c r="A81" s="120" t="s">
        <v>287</v>
      </c>
      <c r="B81" s="898" t="s">
        <v>982</v>
      </c>
      <c r="C81" s="742" t="s">
        <v>110</v>
      </c>
      <c r="D81" s="745">
        <v>234</v>
      </c>
      <c r="E81" s="745">
        <v>234</v>
      </c>
      <c r="F81" s="511">
        <f t="shared" si="6"/>
        <v>0</v>
      </c>
      <c r="G81" s="179"/>
      <c r="H81" s="179"/>
      <c r="I81" s="179"/>
    </row>
    <row r="82" spans="1:10" x14ac:dyDescent="0.35">
      <c r="A82" s="120"/>
      <c r="B82" s="898"/>
      <c r="C82" s="742"/>
      <c r="D82" s="745"/>
      <c r="E82" s="745"/>
      <c r="F82" s="511"/>
      <c r="G82" s="179"/>
      <c r="H82" s="179"/>
      <c r="I82" s="179"/>
    </row>
    <row r="83" spans="1:10" x14ac:dyDescent="0.35">
      <c r="A83" s="102" t="s">
        <v>496</v>
      </c>
      <c r="B83" s="898"/>
      <c r="C83" s="742"/>
      <c r="D83" s="745"/>
      <c r="E83" s="745"/>
      <c r="F83" s="511"/>
      <c r="G83" s="179"/>
      <c r="H83" s="179"/>
      <c r="I83" s="179"/>
    </row>
    <row r="84" spans="1:10" ht="47.25" x14ac:dyDescent="0.35">
      <c r="A84" s="228" t="s">
        <v>497</v>
      </c>
      <c r="B84" s="898"/>
      <c r="C84" s="742"/>
      <c r="D84" s="745"/>
      <c r="E84" s="745"/>
      <c r="F84" s="511"/>
      <c r="G84" s="179"/>
      <c r="H84" s="179"/>
      <c r="I84" s="179"/>
    </row>
    <row r="85" spans="1:10" ht="30" x14ac:dyDescent="0.35">
      <c r="A85" s="120" t="s">
        <v>934</v>
      </c>
      <c r="B85" s="898" t="s">
        <v>982</v>
      </c>
      <c r="C85" s="742" t="s">
        <v>110</v>
      </c>
      <c r="D85" s="745">
        <v>96</v>
      </c>
      <c r="E85" s="745">
        <v>96</v>
      </c>
      <c r="F85" s="511">
        <f t="shared" si="6"/>
        <v>0</v>
      </c>
      <c r="G85" s="179"/>
      <c r="H85" s="179"/>
      <c r="I85" s="179"/>
    </row>
    <row r="86" spans="1:10" ht="30" x14ac:dyDescent="0.35">
      <c r="A86" s="120" t="s">
        <v>935</v>
      </c>
      <c r="B86" s="898" t="s">
        <v>982</v>
      </c>
      <c r="C86" s="742" t="s">
        <v>110</v>
      </c>
      <c r="D86" s="745">
        <v>462</v>
      </c>
      <c r="E86" s="745">
        <v>462</v>
      </c>
      <c r="F86" s="511">
        <f t="shared" si="6"/>
        <v>0</v>
      </c>
      <c r="G86" s="179"/>
      <c r="H86" s="179"/>
      <c r="I86" s="179"/>
    </row>
    <row r="87" spans="1:10" ht="30" x14ac:dyDescent="0.35">
      <c r="A87" s="120" t="s">
        <v>936</v>
      </c>
      <c r="B87" s="898" t="s">
        <v>982</v>
      </c>
      <c r="C87" s="742" t="s">
        <v>110</v>
      </c>
      <c r="D87" s="745">
        <v>96</v>
      </c>
      <c r="E87" s="745">
        <v>96</v>
      </c>
      <c r="F87" s="511">
        <f t="shared" si="6"/>
        <v>0</v>
      </c>
      <c r="G87" s="179"/>
      <c r="H87" s="179"/>
      <c r="I87" s="179"/>
      <c r="J87" s="179"/>
    </row>
    <row r="88" spans="1:10" ht="45" x14ac:dyDescent="0.35">
      <c r="A88" s="120" t="s">
        <v>937</v>
      </c>
      <c r="B88" s="898" t="s">
        <v>982</v>
      </c>
      <c r="C88" s="742" t="s">
        <v>110</v>
      </c>
      <c r="D88" s="745">
        <v>96</v>
      </c>
      <c r="E88" s="745">
        <v>96</v>
      </c>
      <c r="F88" s="511">
        <f t="shared" si="6"/>
        <v>0</v>
      </c>
      <c r="G88" s="179"/>
      <c r="H88" s="179"/>
      <c r="I88" s="179"/>
    </row>
    <row r="89" spans="1:10" ht="75" x14ac:dyDescent="0.35">
      <c r="A89" s="120" t="s">
        <v>938</v>
      </c>
      <c r="B89" s="898" t="s">
        <v>982</v>
      </c>
      <c r="C89" s="742" t="s">
        <v>110</v>
      </c>
      <c r="D89" s="745">
        <v>96</v>
      </c>
      <c r="E89" s="745">
        <v>96</v>
      </c>
      <c r="F89" s="511">
        <f t="shared" si="6"/>
        <v>0</v>
      </c>
      <c r="G89" s="179"/>
      <c r="H89" s="179"/>
      <c r="I89" s="179"/>
    </row>
    <row r="90" spans="1:10" ht="45" x14ac:dyDescent="0.35">
      <c r="A90" s="120" t="s">
        <v>939</v>
      </c>
      <c r="B90" s="898" t="s">
        <v>982</v>
      </c>
      <c r="C90" s="742" t="s">
        <v>110</v>
      </c>
      <c r="D90" s="745">
        <v>96</v>
      </c>
      <c r="E90" s="745">
        <v>96</v>
      </c>
      <c r="F90" s="511">
        <f t="shared" si="6"/>
        <v>0</v>
      </c>
      <c r="G90" s="179"/>
      <c r="H90" s="179"/>
      <c r="I90" s="179"/>
    </row>
    <row r="91" spans="1:10" ht="60" x14ac:dyDescent="0.35">
      <c r="A91" s="120" t="s">
        <v>940</v>
      </c>
      <c r="B91" s="898" t="s">
        <v>982</v>
      </c>
      <c r="C91" s="742" t="s">
        <v>110</v>
      </c>
      <c r="D91" s="745">
        <v>96</v>
      </c>
      <c r="E91" s="745">
        <v>96</v>
      </c>
      <c r="F91" s="511">
        <f t="shared" si="6"/>
        <v>0</v>
      </c>
      <c r="G91" s="179"/>
      <c r="H91" s="179"/>
      <c r="I91" s="179"/>
    </row>
    <row r="92" spans="1:10" ht="45" x14ac:dyDescent="0.35">
      <c r="A92" s="120" t="s">
        <v>941</v>
      </c>
      <c r="B92" s="898" t="s">
        <v>982</v>
      </c>
      <c r="C92" s="742" t="s">
        <v>110</v>
      </c>
      <c r="D92" s="745">
        <v>206</v>
      </c>
      <c r="E92" s="745">
        <v>206</v>
      </c>
      <c r="F92" s="511">
        <f t="shared" si="6"/>
        <v>0</v>
      </c>
      <c r="G92" s="179"/>
      <c r="H92" s="179"/>
      <c r="I92" s="179"/>
    </row>
    <row r="93" spans="1:10" ht="75" x14ac:dyDescent="0.35">
      <c r="A93" s="120" t="s">
        <v>942</v>
      </c>
      <c r="B93" s="898" t="s">
        <v>982</v>
      </c>
      <c r="C93" s="742" t="s">
        <v>110</v>
      </c>
      <c r="D93" s="745">
        <v>96</v>
      </c>
      <c r="E93" s="745">
        <v>96</v>
      </c>
      <c r="F93" s="511">
        <f t="shared" si="6"/>
        <v>0</v>
      </c>
      <c r="G93" s="179"/>
      <c r="H93" s="179"/>
      <c r="I93" s="179"/>
    </row>
    <row r="94" spans="1:10" ht="75" x14ac:dyDescent="0.35">
      <c r="A94" s="120" t="s">
        <v>943</v>
      </c>
      <c r="B94" s="898" t="s">
        <v>982</v>
      </c>
      <c r="C94" s="742" t="s">
        <v>110</v>
      </c>
      <c r="D94" s="745">
        <v>206</v>
      </c>
      <c r="E94" s="745">
        <v>206</v>
      </c>
      <c r="F94" s="511">
        <f t="shared" si="6"/>
        <v>0</v>
      </c>
      <c r="G94" s="179"/>
      <c r="H94" s="179"/>
      <c r="I94" s="179"/>
    </row>
    <row r="95" spans="1:10" ht="60" x14ac:dyDescent="0.35">
      <c r="A95" s="120" t="s">
        <v>944</v>
      </c>
      <c r="B95" s="898" t="s">
        <v>982</v>
      </c>
      <c r="C95" s="742" t="s">
        <v>110</v>
      </c>
      <c r="D95" s="745">
        <v>96</v>
      </c>
      <c r="E95" s="745">
        <v>96</v>
      </c>
      <c r="F95" s="511">
        <f t="shared" si="6"/>
        <v>0</v>
      </c>
      <c r="G95" s="179"/>
      <c r="H95" s="179"/>
      <c r="I95" s="179"/>
    </row>
    <row r="96" spans="1:10" ht="60" x14ac:dyDescent="0.35">
      <c r="A96" s="120" t="s">
        <v>945</v>
      </c>
      <c r="B96" s="898" t="s">
        <v>982</v>
      </c>
      <c r="C96" s="742" t="s">
        <v>110</v>
      </c>
      <c r="D96" s="745">
        <v>96</v>
      </c>
      <c r="E96" s="745">
        <v>96</v>
      </c>
      <c r="F96" s="511">
        <f t="shared" si="6"/>
        <v>0</v>
      </c>
      <c r="G96" s="179"/>
      <c r="H96" s="179"/>
      <c r="I96" s="179"/>
    </row>
    <row r="97" spans="1:9" ht="75" x14ac:dyDescent="0.35">
      <c r="A97" s="120" t="s">
        <v>946</v>
      </c>
      <c r="B97" s="898" t="s">
        <v>982</v>
      </c>
      <c r="C97" s="742" t="s">
        <v>110</v>
      </c>
      <c r="D97" s="745">
        <v>206</v>
      </c>
      <c r="E97" s="745">
        <v>206</v>
      </c>
      <c r="F97" s="511">
        <f t="shared" si="6"/>
        <v>0</v>
      </c>
      <c r="G97" s="179"/>
      <c r="H97" s="179"/>
      <c r="I97" s="179"/>
    </row>
    <row r="98" spans="1:9" ht="90" x14ac:dyDescent="0.35">
      <c r="A98" s="120" t="s">
        <v>947</v>
      </c>
      <c r="B98" s="898" t="s">
        <v>982</v>
      </c>
      <c r="C98" s="742" t="s">
        <v>110</v>
      </c>
      <c r="D98" s="745">
        <v>96</v>
      </c>
      <c r="E98" s="745">
        <v>96</v>
      </c>
      <c r="F98" s="511">
        <f t="shared" si="6"/>
        <v>0</v>
      </c>
      <c r="G98" s="179"/>
      <c r="H98" s="179"/>
      <c r="I98" s="179"/>
    </row>
    <row r="99" spans="1:9" ht="90" x14ac:dyDescent="0.35">
      <c r="A99" s="120" t="s">
        <v>948</v>
      </c>
      <c r="B99" s="898" t="s">
        <v>982</v>
      </c>
      <c r="C99" s="742" t="s">
        <v>110</v>
      </c>
      <c r="D99" s="745">
        <v>206</v>
      </c>
      <c r="E99" s="745">
        <v>206</v>
      </c>
      <c r="F99" s="511">
        <f t="shared" si="6"/>
        <v>0</v>
      </c>
      <c r="G99" s="179"/>
      <c r="H99" s="179"/>
      <c r="I99" s="179"/>
    </row>
    <row r="100" spans="1:9" ht="75" x14ac:dyDescent="0.35">
      <c r="A100" s="120" t="s">
        <v>949</v>
      </c>
      <c r="B100" s="898" t="s">
        <v>982</v>
      </c>
      <c r="C100" s="742" t="s">
        <v>110</v>
      </c>
      <c r="D100" s="745">
        <v>96</v>
      </c>
      <c r="E100" s="745">
        <v>96</v>
      </c>
      <c r="F100" s="511">
        <f t="shared" si="6"/>
        <v>0</v>
      </c>
      <c r="G100" s="179"/>
      <c r="H100" s="179"/>
      <c r="I100" s="179"/>
    </row>
    <row r="101" spans="1:9" ht="60" x14ac:dyDescent="0.35">
      <c r="A101" s="120" t="s">
        <v>950</v>
      </c>
      <c r="B101" s="898" t="s">
        <v>982</v>
      </c>
      <c r="C101" s="742" t="s">
        <v>110</v>
      </c>
      <c r="D101" s="745">
        <v>96</v>
      </c>
      <c r="E101" s="745">
        <v>96</v>
      </c>
      <c r="F101" s="511">
        <f t="shared" si="6"/>
        <v>0</v>
      </c>
      <c r="G101" s="179"/>
      <c r="H101" s="179"/>
      <c r="I101" s="179"/>
    </row>
    <row r="102" spans="1:9" ht="90" x14ac:dyDescent="0.35">
      <c r="A102" s="120" t="s">
        <v>951</v>
      </c>
      <c r="B102" s="898" t="s">
        <v>982</v>
      </c>
      <c r="C102" s="742" t="s">
        <v>110</v>
      </c>
      <c r="D102" s="745">
        <v>96</v>
      </c>
      <c r="E102" s="745">
        <v>96</v>
      </c>
      <c r="F102" s="511">
        <f t="shared" si="6"/>
        <v>0</v>
      </c>
      <c r="G102" s="179"/>
      <c r="H102" s="179"/>
      <c r="I102" s="179"/>
    </row>
    <row r="103" spans="1:9" ht="75" x14ac:dyDescent="0.35">
      <c r="A103" s="120" t="s">
        <v>952</v>
      </c>
      <c r="B103" s="898" t="s">
        <v>982</v>
      </c>
      <c r="C103" s="742" t="s">
        <v>110</v>
      </c>
      <c r="D103" s="745">
        <v>96</v>
      </c>
      <c r="E103" s="745">
        <v>96</v>
      </c>
      <c r="F103" s="511">
        <f t="shared" si="6"/>
        <v>0</v>
      </c>
      <c r="G103" s="179"/>
      <c r="H103" s="179"/>
      <c r="I103" s="179"/>
    </row>
    <row r="104" spans="1:9" x14ac:dyDescent="0.35">
      <c r="A104" s="120" t="s">
        <v>498</v>
      </c>
      <c r="B104" s="898" t="s">
        <v>982</v>
      </c>
      <c r="C104" s="742" t="s">
        <v>110</v>
      </c>
      <c r="D104" s="745">
        <v>96</v>
      </c>
      <c r="E104" s="745">
        <v>96</v>
      </c>
      <c r="F104" s="511">
        <f t="shared" si="6"/>
        <v>0</v>
      </c>
      <c r="G104" s="179"/>
      <c r="H104" s="179"/>
      <c r="I104" s="179"/>
    </row>
    <row r="105" spans="1:9" x14ac:dyDescent="0.35">
      <c r="A105" s="120"/>
      <c r="B105" s="278"/>
      <c r="C105" s="742"/>
      <c r="D105" s="745"/>
      <c r="E105" s="745"/>
      <c r="F105" s="511"/>
      <c r="G105" s="179"/>
      <c r="H105" s="179"/>
      <c r="I105" s="179"/>
    </row>
    <row r="106" spans="1:9" ht="31.5" x14ac:dyDescent="0.35">
      <c r="A106" s="228" t="s">
        <v>499</v>
      </c>
      <c r="B106" s="277"/>
      <c r="C106" s="742"/>
      <c r="D106" s="745"/>
      <c r="E106" s="745"/>
      <c r="F106" s="511"/>
      <c r="G106" s="179"/>
      <c r="H106" s="179"/>
      <c r="I106" s="179"/>
    </row>
    <row r="107" spans="1:9" ht="105" x14ac:dyDescent="0.35">
      <c r="A107" s="276" t="s">
        <v>500</v>
      </c>
      <c r="B107" s="898"/>
      <c r="C107" s="742"/>
      <c r="D107" s="745"/>
      <c r="E107" s="745"/>
      <c r="F107" s="511"/>
      <c r="G107" s="179"/>
      <c r="H107" s="179"/>
      <c r="I107" s="179"/>
    </row>
    <row r="108" spans="1:9" ht="30" x14ac:dyDescent="0.35">
      <c r="A108" s="120" t="s">
        <v>501</v>
      </c>
      <c r="B108" s="898" t="s">
        <v>982</v>
      </c>
      <c r="C108" s="742" t="s">
        <v>110</v>
      </c>
      <c r="D108" s="745">
        <v>132</v>
      </c>
      <c r="E108" s="745">
        <v>132</v>
      </c>
      <c r="F108" s="511">
        <f t="shared" si="6"/>
        <v>0</v>
      </c>
      <c r="G108" s="179"/>
      <c r="H108" s="179"/>
      <c r="I108" s="179"/>
    </row>
    <row r="109" spans="1:9" ht="45" x14ac:dyDescent="0.35">
      <c r="A109" s="120" t="s">
        <v>953</v>
      </c>
      <c r="B109" s="898" t="s">
        <v>982</v>
      </c>
      <c r="C109" s="742" t="s">
        <v>110</v>
      </c>
      <c r="D109" s="745">
        <v>132</v>
      </c>
      <c r="E109" s="745">
        <v>132</v>
      </c>
      <c r="F109" s="511">
        <f t="shared" si="6"/>
        <v>0</v>
      </c>
      <c r="G109" s="179"/>
      <c r="H109" s="179"/>
      <c r="I109" s="179"/>
    </row>
    <row r="110" spans="1:9" x14ac:dyDescent="0.35">
      <c r="A110" s="120" t="s">
        <v>502</v>
      </c>
      <c r="B110" s="898" t="s">
        <v>982</v>
      </c>
      <c r="C110" s="900" t="s">
        <v>110</v>
      </c>
      <c r="D110" s="745">
        <v>462</v>
      </c>
      <c r="E110" s="745">
        <v>462</v>
      </c>
      <c r="F110" s="511">
        <f t="shared" si="6"/>
        <v>0</v>
      </c>
      <c r="G110" s="179"/>
      <c r="H110" s="179"/>
      <c r="I110" s="179"/>
    </row>
    <row r="111" spans="1:9" x14ac:dyDescent="0.35">
      <c r="A111" s="120" t="s">
        <v>954</v>
      </c>
      <c r="B111" s="898"/>
      <c r="C111" s="742"/>
      <c r="D111" s="745"/>
      <c r="E111" s="745"/>
      <c r="F111" s="511"/>
      <c r="G111" s="179"/>
      <c r="H111" s="179"/>
      <c r="I111" s="179"/>
    </row>
    <row r="112" spans="1:9" ht="30" x14ac:dyDescent="0.35">
      <c r="A112" s="120" t="s">
        <v>955</v>
      </c>
      <c r="B112" s="898" t="s">
        <v>982</v>
      </c>
      <c r="C112" s="742" t="s">
        <v>110</v>
      </c>
      <c r="D112" s="745">
        <v>402</v>
      </c>
      <c r="E112" s="745">
        <v>402</v>
      </c>
      <c r="F112" s="511">
        <f t="shared" si="6"/>
        <v>0</v>
      </c>
      <c r="G112" s="179"/>
      <c r="H112" s="179"/>
      <c r="I112" s="179"/>
    </row>
    <row r="113" spans="1:9" ht="31.5" x14ac:dyDescent="0.35">
      <c r="A113" s="228" t="s">
        <v>503</v>
      </c>
      <c r="B113" s="277"/>
      <c r="C113" s="742"/>
      <c r="D113" s="745"/>
      <c r="E113" s="745"/>
      <c r="F113" s="511"/>
      <c r="G113" s="179"/>
      <c r="H113" s="179"/>
      <c r="I113" s="179"/>
    </row>
    <row r="114" spans="1:9" x14ac:dyDescent="0.35">
      <c r="A114" s="276" t="s">
        <v>504</v>
      </c>
      <c r="B114" s="278"/>
      <c r="C114" s="742"/>
      <c r="D114" s="745"/>
      <c r="E114" s="745"/>
      <c r="F114" s="511"/>
      <c r="G114" s="179"/>
      <c r="H114" s="179"/>
      <c r="I114" s="179"/>
    </row>
    <row r="115" spans="1:9" x14ac:dyDescent="0.35">
      <c r="A115" s="228" t="s">
        <v>505</v>
      </c>
      <c r="B115" s="897"/>
      <c r="C115" s="742"/>
      <c r="D115" s="745"/>
      <c r="E115" s="745"/>
      <c r="F115" s="511"/>
      <c r="G115" s="179"/>
      <c r="H115" s="179"/>
      <c r="I115" s="179"/>
    </row>
    <row r="116" spans="1:9" ht="30" x14ac:dyDescent="0.35">
      <c r="A116" s="120" t="s">
        <v>956</v>
      </c>
      <c r="B116" s="898"/>
      <c r="C116" s="742" t="s">
        <v>110</v>
      </c>
      <c r="D116" s="745"/>
      <c r="E116" s="745"/>
      <c r="F116" s="511"/>
      <c r="G116" s="179"/>
      <c r="H116" s="179"/>
      <c r="I116" s="179"/>
    </row>
    <row r="117" spans="1:9" x14ac:dyDescent="0.35">
      <c r="A117" s="120" t="s">
        <v>506</v>
      </c>
      <c r="B117" s="278"/>
      <c r="C117" s="742"/>
      <c r="D117" s="745"/>
      <c r="E117" s="745"/>
      <c r="F117" s="511"/>
      <c r="G117" s="179"/>
      <c r="H117" s="179"/>
      <c r="I117" s="179"/>
    </row>
    <row r="118" spans="1:9" ht="30" x14ac:dyDescent="0.35">
      <c r="A118" s="120" t="s">
        <v>957</v>
      </c>
      <c r="B118" s="898" t="s">
        <v>982</v>
      </c>
      <c r="C118" s="742" t="s">
        <v>110</v>
      </c>
      <c r="D118" s="745">
        <v>234</v>
      </c>
      <c r="E118" s="745">
        <v>234</v>
      </c>
      <c r="F118" s="511">
        <f t="shared" ref="F118:F145" si="7">E118-D118</f>
        <v>0</v>
      </c>
      <c r="G118" s="179"/>
      <c r="H118" s="179"/>
      <c r="I118" s="179"/>
    </row>
    <row r="119" spans="1:9" x14ac:dyDescent="0.35">
      <c r="A119" s="228" t="s">
        <v>507</v>
      </c>
      <c r="B119" s="278"/>
      <c r="C119" s="742"/>
      <c r="D119" s="745"/>
      <c r="E119" s="745"/>
      <c r="F119" s="511"/>
      <c r="G119" s="179"/>
      <c r="H119" s="179"/>
      <c r="I119" s="179"/>
    </row>
    <row r="120" spans="1:9" x14ac:dyDescent="0.35">
      <c r="A120" s="228" t="s">
        <v>508</v>
      </c>
      <c r="B120" s="897"/>
      <c r="C120" s="742"/>
      <c r="D120" s="745"/>
      <c r="E120" s="745"/>
      <c r="F120" s="511"/>
      <c r="G120" s="179"/>
      <c r="H120" s="179"/>
      <c r="I120" s="179"/>
    </row>
    <row r="121" spans="1:9" ht="30" x14ac:dyDescent="0.35">
      <c r="A121" s="120" t="s">
        <v>958</v>
      </c>
      <c r="B121" s="278"/>
      <c r="C121" s="742" t="s">
        <v>110</v>
      </c>
      <c r="D121" s="745"/>
      <c r="E121" s="745"/>
      <c r="F121" s="511"/>
      <c r="G121" s="179"/>
      <c r="H121" s="179"/>
      <c r="I121" s="179"/>
    </row>
    <row r="122" spans="1:9" x14ac:dyDescent="0.35">
      <c r="A122" s="228"/>
      <c r="B122" s="277"/>
      <c r="C122" s="742"/>
      <c r="D122" s="745"/>
      <c r="E122" s="745"/>
      <c r="F122" s="511"/>
      <c r="G122" s="179"/>
      <c r="H122" s="179"/>
      <c r="I122" s="179"/>
    </row>
    <row r="123" spans="1:9" x14ac:dyDescent="0.35">
      <c r="A123" s="228" t="s">
        <v>509</v>
      </c>
      <c r="B123" s="898"/>
      <c r="C123" s="742"/>
      <c r="D123" s="745"/>
      <c r="E123" s="745"/>
      <c r="F123" s="511"/>
      <c r="G123" s="179"/>
      <c r="H123" s="179"/>
      <c r="I123" s="179"/>
    </row>
    <row r="124" spans="1:9" ht="30" x14ac:dyDescent="0.35">
      <c r="A124" s="120" t="s">
        <v>510</v>
      </c>
      <c r="B124" s="898"/>
      <c r="C124" s="742" t="s">
        <v>110</v>
      </c>
      <c r="D124" s="745" t="s">
        <v>511</v>
      </c>
      <c r="E124" s="745" t="s">
        <v>511</v>
      </c>
      <c r="F124" s="511"/>
      <c r="G124" s="179"/>
      <c r="H124" s="179"/>
      <c r="I124" s="179"/>
    </row>
    <row r="125" spans="1:9" ht="45" x14ac:dyDescent="0.35">
      <c r="A125" s="120" t="s">
        <v>512</v>
      </c>
      <c r="B125" s="898"/>
      <c r="C125" s="742" t="s">
        <v>110</v>
      </c>
      <c r="D125" s="745" t="s">
        <v>511</v>
      </c>
      <c r="E125" s="745" t="s">
        <v>511</v>
      </c>
      <c r="F125" s="511"/>
      <c r="G125" s="179"/>
      <c r="H125" s="179"/>
      <c r="I125" s="179"/>
    </row>
    <row r="126" spans="1:9" ht="45" x14ac:dyDescent="0.35">
      <c r="A126" s="120" t="s">
        <v>959</v>
      </c>
      <c r="B126" s="898"/>
      <c r="C126" s="742"/>
      <c r="D126" s="745"/>
      <c r="E126" s="745"/>
      <c r="F126" s="511"/>
      <c r="G126" s="179"/>
      <c r="H126" s="179"/>
      <c r="I126" s="179"/>
    </row>
    <row r="127" spans="1:9" ht="45" x14ac:dyDescent="0.35">
      <c r="A127" s="120" t="s">
        <v>960</v>
      </c>
      <c r="B127" s="898" t="s">
        <v>982</v>
      </c>
      <c r="C127" s="742" t="s">
        <v>110</v>
      </c>
      <c r="D127" s="745">
        <v>462</v>
      </c>
      <c r="E127" s="745">
        <v>462</v>
      </c>
      <c r="F127" s="511">
        <f t="shared" si="7"/>
        <v>0</v>
      </c>
      <c r="G127" s="179"/>
      <c r="H127" s="179"/>
      <c r="I127" s="179"/>
    </row>
    <row r="128" spans="1:9" ht="135" x14ac:dyDescent="0.35">
      <c r="A128" s="120" t="s">
        <v>961</v>
      </c>
      <c r="B128" s="898"/>
      <c r="C128" s="742" t="s">
        <v>110</v>
      </c>
      <c r="D128" s="745" t="s">
        <v>511</v>
      </c>
      <c r="E128" s="745" t="s">
        <v>511</v>
      </c>
      <c r="F128" s="511"/>
      <c r="G128" s="179"/>
      <c r="H128" s="179"/>
      <c r="I128" s="179"/>
    </row>
    <row r="129" spans="1:9" ht="45" x14ac:dyDescent="0.35">
      <c r="A129" s="120" t="s">
        <v>513</v>
      </c>
      <c r="B129" s="898"/>
      <c r="C129" s="742"/>
      <c r="D129" s="745"/>
      <c r="E129" s="745"/>
      <c r="F129" s="511"/>
      <c r="G129" s="179"/>
      <c r="H129" s="179"/>
      <c r="I129" s="179"/>
    </row>
    <row r="130" spans="1:9" x14ac:dyDescent="0.35">
      <c r="A130" s="120" t="s">
        <v>962</v>
      </c>
      <c r="B130" s="898"/>
      <c r="C130" s="742" t="s">
        <v>110</v>
      </c>
      <c r="D130" s="745" t="s">
        <v>511</v>
      </c>
      <c r="E130" s="745" t="s">
        <v>511</v>
      </c>
      <c r="F130" s="899"/>
      <c r="G130" s="179"/>
      <c r="H130" s="179"/>
      <c r="I130" s="179"/>
    </row>
    <row r="131" spans="1:9" ht="30" x14ac:dyDescent="0.35">
      <c r="A131" s="120" t="s">
        <v>963</v>
      </c>
      <c r="B131" s="898"/>
      <c r="C131" s="742" t="s">
        <v>110</v>
      </c>
      <c r="D131" s="745" t="s">
        <v>511</v>
      </c>
      <c r="E131" s="745" t="s">
        <v>511</v>
      </c>
      <c r="F131" s="899"/>
      <c r="G131" s="179"/>
      <c r="H131" s="179"/>
      <c r="I131" s="179"/>
    </row>
    <row r="132" spans="1:9" ht="45" x14ac:dyDescent="0.35">
      <c r="A132" s="120" t="s">
        <v>964</v>
      </c>
      <c r="B132" s="898"/>
      <c r="C132" s="742" t="s">
        <v>110</v>
      </c>
      <c r="D132" s="745" t="s">
        <v>511</v>
      </c>
      <c r="E132" s="745" t="s">
        <v>511</v>
      </c>
      <c r="F132" s="899"/>
      <c r="G132" s="179"/>
      <c r="H132" s="179"/>
      <c r="I132" s="179"/>
    </row>
    <row r="133" spans="1:9" ht="45" x14ac:dyDescent="0.35">
      <c r="A133" s="120" t="s">
        <v>965</v>
      </c>
      <c r="B133" s="898"/>
      <c r="C133" s="742" t="s">
        <v>110</v>
      </c>
      <c r="D133" s="745" t="s">
        <v>511</v>
      </c>
      <c r="E133" s="745" t="s">
        <v>511</v>
      </c>
      <c r="F133" s="899"/>
      <c r="G133" s="179"/>
      <c r="H133" s="179"/>
      <c r="I133" s="179"/>
    </row>
    <row r="134" spans="1:9" ht="90" x14ac:dyDescent="0.35">
      <c r="A134" s="120" t="s">
        <v>966</v>
      </c>
      <c r="B134" s="898"/>
      <c r="C134" s="742" t="s">
        <v>110</v>
      </c>
      <c r="D134" s="745" t="s">
        <v>511</v>
      </c>
      <c r="E134" s="745" t="s">
        <v>511</v>
      </c>
      <c r="F134" s="899"/>
      <c r="G134" s="179"/>
      <c r="H134" s="179"/>
      <c r="I134" s="179"/>
    </row>
    <row r="135" spans="1:9" ht="105" x14ac:dyDescent="0.35">
      <c r="A135" s="120" t="s">
        <v>967</v>
      </c>
      <c r="B135" s="898"/>
      <c r="C135" s="742" t="s">
        <v>110</v>
      </c>
      <c r="D135" s="745" t="s">
        <v>511</v>
      </c>
      <c r="E135" s="745" t="s">
        <v>511</v>
      </c>
      <c r="F135" s="899"/>
      <c r="G135" s="179"/>
      <c r="H135" s="179"/>
      <c r="I135" s="179"/>
    </row>
    <row r="136" spans="1:9" ht="75" x14ac:dyDescent="0.35">
      <c r="A136" s="120" t="s">
        <v>968</v>
      </c>
      <c r="B136" s="898"/>
      <c r="C136" s="742" t="s">
        <v>110</v>
      </c>
      <c r="D136" s="745" t="s">
        <v>511</v>
      </c>
      <c r="E136" s="745" t="s">
        <v>511</v>
      </c>
      <c r="F136" s="899"/>
      <c r="G136" s="179"/>
      <c r="H136" s="179"/>
      <c r="I136" s="179"/>
    </row>
    <row r="137" spans="1:9" ht="105" x14ac:dyDescent="0.35">
      <c r="A137" s="120" t="s">
        <v>969</v>
      </c>
      <c r="B137" s="898"/>
      <c r="C137" s="742" t="s">
        <v>110</v>
      </c>
      <c r="D137" s="745" t="s">
        <v>511</v>
      </c>
      <c r="E137" s="745" t="s">
        <v>511</v>
      </c>
      <c r="F137" s="899"/>
      <c r="G137" s="179"/>
      <c r="H137" s="179"/>
      <c r="I137" s="179"/>
    </row>
    <row r="138" spans="1:9" ht="45" x14ac:dyDescent="0.35">
      <c r="A138" s="120" t="s">
        <v>970</v>
      </c>
      <c r="B138" s="898"/>
      <c r="C138" s="742" t="s">
        <v>110</v>
      </c>
      <c r="D138" s="745" t="s">
        <v>511</v>
      </c>
      <c r="E138" s="745" t="s">
        <v>511</v>
      </c>
      <c r="F138" s="899"/>
      <c r="G138" s="179"/>
      <c r="H138" s="179"/>
      <c r="I138" s="179"/>
    </row>
    <row r="139" spans="1:9" ht="30" x14ac:dyDescent="0.35">
      <c r="A139" s="120" t="s">
        <v>971</v>
      </c>
      <c r="B139" s="898"/>
      <c r="C139" s="742" t="s">
        <v>110</v>
      </c>
      <c r="D139" s="745" t="s">
        <v>511</v>
      </c>
      <c r="E139" s="745" t="s">
        <v>511</v>
      </c>
      <c r="F139" s="899"/>
      <c r="G139" s="179"/>
      <c r="H139" s="179"/>
      <c r="I139" s="179"/>
    </row>
    <row r="140" spans="1:9" x14ac:dyDescent="0.35">
      <c r="A140" s="120"/>
      <c r="B140" s="898"/>
      <c r="C140" s="742"/>
      <c r="D140" s="745"/>
      <c r="E140" s="745"/>
      <c r="F140" s="511"/>
      <c r="G140" s="179"/>
      <c r="H140" s="179"/>
      <c r="I140" s="179"/>
    </row>
    <row r="141" spans="1:9" ht="60" x14ac:dyDescent="0.35">
      <c r="A141" s="120" t="s">
        <v>972</v>
      </c>
      <c r="B141" s="898"/>
      <c r="C141" s="742" t="s">
        <v>110</v>
      </c>
      <c r="D141" s="745"/>
      <c r="E141" s="745"/>
      <c r="F141" s="511"/>
      <c r="G141" s="179"/>
      <c r="H141" s="179"/>
      <c r="I141" s="179"/>
    </row>
    <row r="142" spans="1:9" ht="60" x14ac:dyDescent="0.35">
      <c r="A142" s="120" t="s">
        <v>973</v>
      </c>
      <c r="B142" s="898"/>
      <c r="C142" s="742" t="s">
        <v>110</v>
      </c>
      <c r="D142" s="745"/>
      <c r="E142" s="745"/>
      <c r="F142" s="511"/>
      <c r="G142" s="179"/>
      <c r="H142" s="179"/>
      <c r="I142" s="179"/>
    </row>
    <row r="143" spans="1:9" ht="31.5" x14ac:dyDescent="0.35">
      <c r="A143" s="228" t="s">
        <v>514</v>
      </c>
      <c r="B143" s="898"/>
      <c r="C143" s="742"/>
      <c r="D143" s="745"/>
      <c r="E143" s="745"/>
      <c r="F143" s="511"/>
      <c r="G143" s="179"/>
      <c r="H143" s="179"/>
      <c r="I143" s="179"/>
    </row>
    <row r="144" spans="1:9" ht="150" x14ac:dyDescent="0.35">
      <c r="A144" s="120" t="s">
        <v>974</v>
      </c>
      <c r="B144" s="898"/>
      <c r="C144" s="742" t="s">
        <v>110</v>
      </c>
      <c r="D144" s="745"/>
      <c r="E144" s="745"/>
      <c r="F144" s="511"/>
      <c r="G144" s="179"/>
      <c r="H144" s="179"/>
      <c r="I144" s="179"/>
    </row>
    <row r="145" spans="1:9" ht="45" x14ac:dyDescent="0.35">
      <c r="A145" s="120" t="s">
        <v>975</v>
      </c>
      <c r="B145" s="898" t="s">
        <v>982</v>
      </c>
      <c r="C145" s="742" t="s">
        <v>110</v>
      </c>
      <c r="D145" s="745">
        <v>462</v>
      </c>
      <c r="E145" s="745">
        <v>462</v>
      </c>
      <c r="F145" s="511">
        <f t="shared" si="7"/>
        <v>0</v>
      </c>
      <c r="G145" s="179"/>
      <c r="H145" s="179"/>
      <c r="I145" s="179"/>
    </row>
    <row r="146" spans="1:9" x14ac:dyDescent="0.35">
      <c r="G146" s="179"/>
      <c r="H146" s="179"/>
      <c r="I146" s="179"/>
    </row>
    <row r="147" spans="1:9" x14ac:dyDescent="0.35">
      <c r="G147" s="179"/>
      <c r="H147" s="179"/>
      <c r="I147" s="179"/>
    </row>
    <row r="148" spans="1:9" x14ac:dyDescent="0.35">
      <c r="C148" s="272"/>
      <c r="D148" s="272"/>
      <c r="E148" s="272"/>
      <c r="F148" s="272"/>
      <c r="G148" s="179"/>
      <c r="H148" s="179"/>
      <c r="I148" s="179"/>
    </row>
    <row r="149" spans="1:9" x14ac:dyDescent="0.35">
      <c r="C149" s="272"/>
      <c r="D149" s="272"/>
      <c r="E149" s="272"/>
      <c r="F149" s="272"/>
      <c r="G149" s="179"/>
      <c r="H149" s="179"/>
      <c r="I149" s="179"/>
    </row>
    <row r="150" spans="1:9" x14ac:dyDescent="0.35">
      <c r="C150" s="272"/>
      <c r="D150" s="272"/>
      <c r="E150" s="272"/>
      <c r="F150" s="272"/>
      <c r="G150" s="179"/>
      <c r="H150" s="179"/>
      <c r="I150" s="179"/>
    </row>
    <row r="151" spans="1:9" x14ac:dyDescent="0.35">
      <c r="C151" s="272"/>
      <c r="D151" s="272"/>
      <c r="E151" s="272"/>
      <c r="F151" s="272"/>
      <c r="G151" s="179"/>
      <c r="H151" s="179"/>
      <c r="I151" s="179"/>
    </row>
    <row r="152" spans="1:9" x14ac:dyDescent="0.35">
      <c r="C152" s="272"/>
      <c r="D152" s="272"/>
      <c r="E152" s="272"/>
      <c r="F152" s="272"/>
      <c r="G152" s="179"/>
      <c r="H152" s="179"/>
      <c r="I152" s="179"/>
    </row>
    <row r="153" spans="1:9" ht="84" customHeight="1" x14ac:dyDescent="0.35">
      <c r="G153" s="179"/>
      <c r="H153" s="179"/>
      <c r="I153" s="179"/>
    </row>
    <row r="154" spans="1:9" x14ac:dyDescent="0.35">
      <c r="G154" s="179"/>
      <c r="H154" s="179"/>
      <c r="I154" s="179"/>
    </row>
    <row r="155" spans="1:9" x14ac:dyDescent="0.35">
      <c r="G155" s="179"/>
      <c r="H155" s="179"/>
      <c r="I155" s="179"/>
    </row>
    <row r="156" spans="1:9" x14ac:dyDescent="0.35">
      <c r="G156" s="179"/>
      <c r="H156" s="179"/>
      <c r="I156" s="179"/>
    </row>
    <row r="157" spans="1:9" x14ac:dyDescent="0.35">
      <c r="B157" s="14"/>
      <c r="C157" s="280"/>
      <c r="D157" s="747"/>
      <c r="E157" s="747"/>
      <c r="F157" s="751"/>
      <c r="G157" s="179"/>
      <c r="H157" s="179"/>
      <c r="I157" s="179"/>
    </row>
    <row r="158" spans="1:9" x14ac:dyDescent="0.35">
      <c r="A158" s="70"/>
    </row>
  </sheetData>
  <autoFilter ref="A8:F145"/>
  <dataValidations count="1">
    <dataValidation allowBlank="1" showInputMessage="1" sqref="B157 B10"/>
  </dataValidations>
  <printOptions gridLines="1"/>
  <pageMargins left="0.55118110236220474" right="0.59055118110236227" top="0.23622047244094491" bottom="0.31496062992125984" header="0.15748031496062992" footer="0.23622047244094491"/>
  <pageSetup paperSize="9" scale="57" fitToHeight="26" orientation="portrait" r:id="rId1"/>
  <headerFooter alignWithMargins="0">
    <oddFooter>&amp;F</oddFooter>
  </headerFooter>
  <rowBreaks count="4" manualBreakCount="4">
    <brk id="33" max="5" man="1"/>
    <brk id="75" max="5" man="1"/>
    <brk id="122" max="5" man="1"/>
    <brk id="14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70"/>
  <sheetViews>
    <sheetView topLeftCell="B1" zoomScale="90" zoomScaleNormal="90" workbookViewId="0">
      <pane ySplit="8" topLeftCell="A39" activePane="bottomLeft" state="frozen"/>
      <selection activeCell="G9" sqref="G9"/>
      <selection pane="bottomLeft" activeCell="B67" sqref="B67:B69"/>
    </sheetView>
  </sheetViews>
  <sheetFormatPr defaultColWidth="0" defaultRowHeight="12" zeroHeight="1" x14ac:dyDescent="0.2"/>
  <cols>
    <col min="1" max="1" width="78.7109375" style="368" customWidth="1"/>
    <col min="2" max="2" width="50.42578125" style="396" customWidth="1"/>
    <col min="3" max="3" width="16.28515625" style="622" customWidth="1"/>
    <col min="4" max="5" width="13.85546875" style="690" customWidth="1"/>
    <col min="6" max="6" width="12" style="628" bestFit="1" customWidth="1"/>
    <col min="7" max="7" width="16" style="690" customWidth="1"/>
    <col min="8" max="8" width="1.5703125" style="396" customWidth="1"/>
    <col min="9" max="224" width="0" style="396" hidden="1" customWidth="1"/>
    <col min="225" max="16384" width="9.140625" style="396" hidden="1"/>
  </cols>
  <sheetData>
    <row r="1" spans="1:219" ht="15.75" x14ac:dyDescent="0.25">
      <c r="A1" s="507" t="s">
        <v>835</v>
      </c>
      <c r="H1" s="397"/>
      <c r="I1" s="397"/>
    </row>
    <row r="2" spans="1:219" x14ac:dyDescent="0.2">
      <c r="A2" s="371"/>
      <c r="H2" s="397"/>
      <c r="I2" s="397"/>
    </row>
    <row r="3" spans="1:219" x14ac:dyDescent="0.2">
      <c r="A3" s="445" t="s">
        <v>523</v>
      </c>
      <c r="H3" s="397"/>
      <c r="I3" s="397"/>
    </row>
    <row r="4" spans="1:219" x14ac:dyDescent="0.2">
      <c r="A4" s="371"/>
      <c r="H4" s="397"/>
      <c r="I4" s="397"/>
    </row>
    <row r="5" spans="1:219" x14ac:dyDescent="0.2">
      <c r="A5" s="371" t="s">
        <v>800</v>
      </c>
      <c r="B5" s="398"/>
      <c r="C5" s="625"/>
      <c r="D5" s="719"/>
      <c r="E5" s="719"/>
      <c r="F5" s="736"/>
      <c r="G5" s="719"/>
      <c r="H5" s="395"/>
      <c r="I5" s="395"/>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c r="HH5" s="398"/>
      <c r="HI5" s="398"/>
      <c r="HJ5" s="398"/>
      <c r="HK5" s="398"/>
    </row>
    <row r="6" spans="1:219" ht="12.75" thickBot="1" x14ac:dyDescent="0.25">
      <c r="H6" s="397"/>
      <c r="I6" s="397"/>
    </row>
    <row r="7" spans="1:219" ht="36.75" thickBot="1" x14ac:dyDescent="0.25">
      <c r="A7" s="400" t="s">
        <v>338</v>
      </c>
      <c r="B7" s="400" t="s">
        <v>983</v>
      </c>
      <c r="C7" s="400" t="s">
        <v>340</v>
      </c>
      <c r="D7" s="674" t="s">
        <v>820</v>
      </c>
      <c r="E7" s="674" t="s">
        <v>836</v>
      </c>
      <c r="F7" s="633" t="s">
        <v>553</v>
      </c>
      <c r="G7" s="674" t="s">
        <v>552</v>
      </c>
    </row>
    <row r="8" spans="1:219" ht="24.75" customHeight="1" thickBot="1" x14ac:dyDescent="0.25">
      <c r="A8" s="446" t="s">
        <v>342</v>
      </c>
      <c r="B8" s="447"/>
      <c r="C8" s="447"/>
      <c r="D8" s="720" t="s">
        <v>343</v>
      </c>
      <c r="E8" s="720" t="s">
        <v>343</v>
      </c>
      <c r="F8" s="737" t="s">
        <v>831</v>
      </c>
      <c r="G8" s="732" t="s">
        <v>343</v>
      </c>
    </row>
    <row r="9" spans="1:219" ht="12.75" thickBot="1" x14ac:dyDescent="0.25">
      <c r="A9" s="448" t="s">
        <v>599</v>
      </c>
      <c r="B9" s="449"/>
      <c r="C9" s="449"/>
      <c r="D9" s="721"/>
      <c r="E9" s="721"/>
      <c r="F9" s="738"/>
      <c r="G9" s="733"/>
    </row>
    <row r="10" spans="1:219" ht="12.75" thickBot="1" x14ac:dyDescent="0.25">
      <c r="A10" s="450" t="s">
        <v>572</v>
      </c>
      <c r="B10" s="451"/>
      <c r="C10" s="451"/>
      <c r="D10" s="722"/>
      <c r="E10" s="722"/>
      <c r="F10" s="738"/>
      <c r="G10" s="733"/>
    </row>
    <row r="11" spans="1:219" x14ac:dyDescent="0.2">
      <c r="A11" s="452" t="s">
        <v>374</v>
      </c>
      <c r="B11" s="421"/>
      <c r="C11" s="424" t="s">
        <v>344</v>
      </c>
      <c r="D11" s="723">
        <v>80</v>
      </c>
      <c r="E11" s="723">
        <v>80</v>
      </c>
      <c r="F11" s="636">
        <f>(E11/D11)-100%</f>
        <v>0</v>
      </c>
      <c r="G11" s="734">
        <f t="shared" ref="G11" si="0">E11-D11</f>
        <v>0</v>
      </c>
    </row>
    <row r="12" spans="1:219" x14ac:dyDescent="0.2">
      <c r="A12" s="390" t="s">
        <v>375</v>
      </c>
      <c r="B12" s="415"/>
      <c r="C12" s="422" t="s">
        <v>344</v>
      </c>
      <c r="D12" s="724">
        <v>126</v>
      </c>
      <c r="E12" s="724">
        <v>126</v>
      </c>
      <c r="F12" s="636">
        <f t="shared" ref="F12:F17" si="1">(E12/D12)-100%</f>
        <v>0</v>
      </c>
      <c r="G12" s="734">
        <f t="shared" ref="G12:G17" si="2">E12-D12</f>
        <v>0</v>
      </c>
    </row>
    <row r="13" spans="1:219" x14ac:dyDescent="0.2">
      <c r="A13" s="390" t="s">
        <v>376</v>
      </c>
      <c r="B13" s="415"/>
      <c r="C13" s="422" t="s">
        <v>344</v>
      </c>
      <c r="D13" s="724">
        <v>305</v>
      </c>
      <c r="E13" s="724">
        <v>305</v>
      </c>
      <c r="F13" s="636">
        <f t="shared" si="1"/>
        <v>0</v>
      </c>
      <c r="G13" s="734">
        <f t="shared" si="2"/>
        <v>0</v>
      </c>
    </row>
    <row r="14" spans="1:219" x14ac:dyDescent="0.2">
      <c r="A14" s="390" t="s">
        <v>598</v>
      </c>
      <c r="B14" s="415" t="s">
        <v>982</v>
      </c>
      <c r="C14" s="422" t="s">
        <v>344</v>
      </c>
      <c r="D14" s="724">
        <v>4</v>
      </c>
      <c r="E14" s="724">
        <v>4</v>
      </c>
      <c r="F14" s="636">
        <f t="shared" si="1"/>
        <v>0</v>
      </c>
      <c r="G14" s="734">
        <f t="shared" si="2"/>
        <v>0</v>
      </c>
    </row>
    <row r="15" spans="1:219" x14ac:dyDescent="0.2">
      <c r="A15" s="390" t="s">
        <v>377</v>
      </c>
      <c r="B15" s="415" t="s">
        <v>982</v>
      </c>
      <c r="C15" s="422" t="s">
        <v>344</v>
      </c>
      <c r="D15" s="724">
        <v>2.6</v>
      </c>
      <c r="E15" s="724">
        <v>2.6</v>
      </c>
      <c r="F15" s="636">
        <f t="shared" si="1"/>
        <v>0</v>
      </c>
      <c r="G15" s="734">
        <f t="shared" si="2"/>
        <v>0</v>
      </c>
    </row>
    <row r="16" spans="1:219" x14ac:dyDescent="0.2">
      <c r="A16" s="390" t="s">
        <v>597</v>
      </c>
      <c r="B16" s="415" t="s">
        <v>982</v>
      </c>
      <c r="C16" s="422" t="s">
        <v>344</v>
      </c>
      <c r="D16" s="724">
        <v>15</v>
      </c>
      <c r="E16" s="724">
        <v>15</v>
      </c>
      <c r="F16" s="636">
        <f t="shared" si="1"/>
        <v>0</v>
      </c>
      <c r="G16" s="734">
        <f t="shared" si="2"/>
        <v>0</v>
      </c>
    </row>
    <row r="17" spans="1:7" ht="12.75" thickBot="1" x14ac:dyDescent="0.25">
      <c r="A17" s="388" t="s">
        <v>596</v>
      </c>
      <c r="B17" s="415" t="s">
        <v>982</v>
      </c>
      <c r="C17" s="423" t="s">
        <v>344</v>
      </c>
      <c r="D17" s="725">
        <v>15</v>
      </c>
      <c r="E17" s="725">
        <v>15</v>
      </c>
      <c r="F17" s="636">
        <f t="shared" si="1"/>
        <v>0</v>
      </c>
      <c r="G17" s="734">
        <f t="shared" si="2"/>
        <v>0</v>
      </c>
    </row>
    <row r="18" spans="1:7" ht="12.75" thickBot="1" x14ac:dyDescent="0.25">
      <c r="A18" s="392" t="s">
        <v>595</v>
      </c>
      <c r="B18" s="453"/>
      <c r="C18" s="454"/>
      <c r="D18" s="726"/>
      <c r="E18" s="726"/>
      <c r="F18" s="739"/>
      <c r="G18" s="735"/>
    </row>
    <row r="19" spans="1:7" x14ac:dyDescent="0.2">
      <c r="A19" s="390" t="s">
        <v>594</v>
      </c>
      <c r="B19" s="415" t="s">
        <v>982</v>
      </c>
      <c r="C19" s="455" t="s">
        <v>344</v>
      </c>
      <c r="D19" s="727">
        <v>123</v>
      </c>
      <c r="E19" s="727">
        <v>123</v>
      </c>
      <c r="F19" s="636">
        <f t="shared" ref="F19:F44" si="3">(E19/D19)-100%</f>
        <v>0</v>
      </c>
      <c r="G19" s="734">
        <f t="shared" ref="G19:G44" si="4">E19-D19</f>
        <v>0</v>
      </c>
    </row>
    <row r="20" spans="1:7" x14ac:dyDescent="0.2">
      <c r="A20" s="390" t="s">
        <v>378</v>
      </c>
      <c r="B20" s="415" t="s">
        <v>982</v>
      </c>
      <c r="C20" s="455" t="s">
        <v>344</v>
      </c>
      <c r="D20" s="727">
        <v>382</v>
      </c>
      <c r="E20" s="727">
        <v>382</v>
      </c>
      <c r="F20" s="636">
        <f t="shared" si="3"/>
        <v>0</v>
      </c>
      <c r="G20" s="734">
        <f t="shared" si="4"/>
        <v>0</v>
      </c>
    </row>
    <row r="21" spans="1:7" x14ac:dyDescent="0.2">
      <c r="A21" s="390" t="s">
        <v>593</v>
      </c>
      <c r="B21" s="415" t="s">
        <v>982</v>
      </c>
      <c r="C21" s="455" t="s">
        <v>344</v>
      </c>
      <c r="D21" s="727">
        <v>123</v>
      </c>
      <c r="E21" s="727">
        <v>123</v>
      </c>
      <c r="F21" s="636">
        <f t="shared" si="3"/>
        <v>0</v>
      </c>
      <c r="G21" s="734">
        <f t="shared" si="4"/>
        <v>0</v>
      </c>
    </row>
    <row r="22" spans="1:7" x14ac:dyDescent="0.2">
      <c r="A22" s="390" t="s">
        <v>592</v>
      </c>
      <c r="B22" s="415" t="s">
        <v>982</v>
      </c>
      <c r="C22" s="455" t="s">
        <v>344</v>
      </c>
      <c r="D22" s="727">
        <v>382</v>
      </c>
      <c r="E22" s="727">
        <v>382</v>
      </c>
      <c r="F22" s="636">
        <f t="shared" si="3"/>
        <v>0</v>
      </c>
      <c r="G22" s="734">
        <f t="shared" si="4"/>
        <v>0</v>
      </c>
    </row>
    <row r="23" spans="1:7" x14ac:dyDescent="0.2">
      <c r="A23" s="390" t="s">
        <v>375</v>
      </c>
      <c r="B23" s="415" t="s">
        <v>982</v>
      </c>
      <c r="C23" s="455" t="s">
        <v>344</v>
      </c>
      <c r="D23" s="727">
        <v>382</v>
      </c>
      <c r="E23" s="727">
        <v>382</v>
      </c>
      <c r="F23" s="636">
        <f t="shared" si="3"/>
        <v>0</v>
      </c>
      <c r="G23" s="734">
        <f t="shared" si="4"/>
        <v>0</v>
      </c>
    </row>
    <row r="24" spans="1:7" x14ac:dyDescent="0.2">
      <c r="A24" s="390" t="s">
        <v>376</v>
      </c>
      <c r="B24" s="415" t="s">
        <v>982</v>
      </c>
      <c r="C24" s="455" t="s">
        <v>344</v>
      </c>
      <c r="D24" s="727">
        <v>560</v>
      </c>
      <c r="E24" s="727">
        <v>560</v>
      </c>
      <c r="F24" s="636">
        <f t="shared" si="3"/>
        <v>0</v>
      </c>
      <c r="G24" s="734">
        <f t="shared" si="4"/>
        <v>0</v>
      </c>
    </row>
    <row r="25" spans="1:7" x14ac:dyDescent="0.2">
      <c r="A25" s="390" t="s">
        <v>591</v>
      </c>
      <c r="B25" s="415" t="s">
        <v>982</v>
      </c>
      <c r="C25" s="455" t="s">
        <v>344</v>
      </c>
      <c r="D25" s="727">
        <v>910</v>
      </c>
      <c r="E25" s="727">
        <v>910</v>
      </c>
      <c r="F25" s="636">
        <f t="shared" si="3"/>
        <v>0</v>
      </c>
      <c r="G25" s="734">
        <f t="shared" si="4"/>
        <v>0</v>
      </c>
    </row>
    <row r="26" spans="1:7" x14ac:dyDescent="0.2">
      <c r="A26" s="429" t="s">
        <v>590</v>
      </c>
      <c r="B26" s="415" t="s">
        <v>982</v>
      </c>
      <c r="C26" s="456" t="s">
        <v>344</v>
      </c>
      <c r="D26" s="728">
        <v>190</v>
      </c>
      <c r="E26" s="728">
        <v>190</v>
      </c>
      <c r="F26" s="636">
        <f t="shared" si="3"/>
        <v>0</v>
      </c>
      <c r="G26" s="734">
        <f t="shared" si="4"/>
        <v>0</v>
      </c>
    </row>
    <row r="27" spans="1:7" x14ac:dyDescent="0.2">
      <c r="A27" s="429" t="s">
        <v>589</v>
      </c>
      <c r="B27" s="415" t="s">
        <v>982</v>
      </c>
      <c r="C27" s="456" t="s">
        <v>344</v>
      </c>
      <c r="D27" s="728">
        <v>818</v>
      </c>
      <c r="E27" s="728">
        <v>818</v>
      </c>
      <c r="F27" s="636">
        <f t="shared" si="3"/>
        <v>0</v>
      </c>
      <c r="G27" s="734">
        <f t="shared" si="4"/>
        <v>0</v>
      </c>
    </row>
    <row r="28" spans="1:7" x14ac:dyDescent="0.2">
      <c r="A28" s="429" t="s">
        <v>588</v>
      </c>
      <c r="B28" s="415" t="s">
        <v>982</v>
      </c>
      <c r="C28" s="456" t="s">
        <v>344</v>
      </c>
      <c r="D28" s="728">
        <v>419</v>
      </c>
      <c r="E28" s="728">
        <v>419</v>
      </c>
      <c r="F28" s="636">
        <f t="shared" si="3"/>
        <v>0</v>
      </c>
      <c r="G28" s="734">
        <f t="shared" si="4"/>
        <v>0</v>
      </c>
    </row>
    <row r="29" spans="1:7" x14ac:dyDescent="0.2">
      <c r="A29" s="429" t="s">
        <v>587</v>
      </c>
      <c r="B29" s="415" t="s">
        <v>982</v>
      </c>
      <c r="C29" s="456" t="s">
        <v>344</v>
      </c>
      <c r="D29" s="728">
        <v>980</v>
      </c>
      <c r="E29" s="728">
        <v>980</v>
      </c>
      <c r="F29" s="636">
        <f t="shared" si="3"/>
        <v>0</v>
      </c>
      <c r="G29" s="734">
        <f t="shared" si="4"/>
        <v>0</v>
      </c>
    </row>
    <row r="30" spans="1:7" x14ac:dyDescent="0.2">
      <c r="A30" s="429" t="s">
        <v>586</v>
      </c>
      <c r="B30" s="415" t="s">
        <v>982</v>
      </c>
      <c r="C30" s="456" t="s">
        <v>344</v>
      </c>
      <c r="D30" s="728">
        <v>500</v>
      </c>
      <c r="E30" s="728">
        <v>500</v>
      </c>
      <c r="F30" s="636">
        <f t="shared" si="3"/>
        <v>0</v>
      </c>
      <c r="G30" s="734">
        <f t="shared" si="4"/>
        <v>0</v>
      </c>
    </row>
    <row r="31" spans="1:7" x14ac:dyDescent="0.2">
      <c r="A31" s="415" t="s">
        <v>379</v>
      </c>
      <c r="B31" s="415" t="s">
        <v>982</v>
      </c>
      <c r="C31" s="422" t="s">
        <v>344</v>
      </c>
      <c r="D31" s="724">
        <v>480</v>
      </c>
      <c r="E31" s="724">
        <v>480</v>
      </c>
      <c r="F31" s="636">
        <f t="shared" si="3"/>
        <v>0</v>
      </c>
      <c r="G31" s="734">
        <f t="shared" si="4"/>
        <v>0</v>
      </c>
    </row>
    <row r="32" spans="1:7" x14ac:dyDescent="0.2">
      <c r="A32" s="415" t="s">
        <v>585</v>
      </c>
      <c r="B32" s="415" t="s">
        <v>982</v>
      </c>
      <c r="C32" s="422" t="s">
        <v>344</v>
      </c>
      <c r="D32" s="724">
        <v>400</v>
      </c>
      <c r="E32" s="724">
        <v>400</v>
      </c>
      <c r="F32" s="636">
        <f t="shared" si="3"/>
        <v>0</v>
      </c>
      <c r="G32" s="734">
        <f t="shared" si="4"/>
        <v>0</v>
      </c>
    </row>
    <row r="33" spans="1:7" x14ac:dyDescent="0.2">
      <c r="A33" s="415" t="s">
        <v>584</v>
      </c>
      <c r="B33" s="415" t="s">
        <v>982</v>
      </c>
      <c r="C33" s="422" t="s">
        <v>344</v>
      </c>
      <c r="D33" s="724">
        <v>40</v>
      </c>
      <c r="E33" s="724">
        <v>40</v>
      </c>
      <c r="F33" s="636">
        <f t="shared" si="3"/>
        <v>0</v>
      </c>
      <c r="G33" s="734">
        <f t="shared" si="4"/>
        <v>0</v>
      </c>
    </row>
    <row r="34" spans="1:7" x14ac:dyDescent="0.2">
      <c r="A34" s="415" t="s">
        <v>380</v>
      </c>
      <c r="B34" s="415" t="s">
        <v>982</v>
      </c>
      <c r="C34" s="422" t="s">
        <v>344</v>
      </c>
      <c r="D34" s="724">
        <v>80</v>
      </c>
      <c r="E34" s="724">
        <v>80</v>
      </c>
      <c r="F34" s="636">
        <f t="shared" si="3"/>
        <v>0</v>
      </c>
      <c r="G34" s="734">
        <f t="shared" si="4"/>
        <v>0</v>
      </c>
    </row>
    <row r="35" spans="1:7" x14ac:dyDescent="0.2">
      <c r="A35" s="415" t="s">
        <v>583</v>
      </c>
      <c r="B35" s="415" t="s">
        <v>982</v>
      </c>
      <c r="C35" s="422" t="s">
        <v>344</v>
      </c>
      <c r="D35" s="724">
        <v>365</v>
      </c>
      <c r="E35" s="724">
        <v>365</v>
      </c>
      <c r="F35" s="636">
        <f t="shared" si="3"/>
        <v>0</v>
      </c>
      <c r="G35" s="734">
        <f t="shared" si="4"/>
        <v>0</v>
      </c>
    </row>
    <row r="36" spans="1:7" x14ac:dyDescent="0.2">
      <c r="A36" s="415" t="s">
        <v>582</v>
      </c>
      <c r="B36" s="415" t="s">
        <v>982</v>
      </c>
      <c r="C36" s="422" t="s">
        <v>344</v>
      </c>
      <c r="D36" s="724">
        <v>27</v>
      </c>
      <c r="E36" s="724">
        <v>27</v>
      </c>
      <c r="F36" s="636">
        <f t="shared" si="3"/>
        <v>0</v>
      </c>
      <c r="G36" s="734">
        <f t="shared" si="4"/>
        <v>0</v>
      </c>
    </row>
    <row r="37" spans="1:7" x14ac:dyDescent="0.2">
      <c r="A37" s="415" t="s">
        <v>581</v>
      </c>
      <c r="B37" s="415" t="s">
        <v>982</v>
      </c>
      <c r="C37" s="422" t="s">
        <v>344</v>
      </c>
      <c r="D37" s="724">
        <v>42</v>
      </c>
      <c r="E37" s="724">
        <v>42</v>
      </c>
      <c r="F37" s="636">
        <f t="shared" si="3"/>
        <v>0</v>
      </c>
      <c r="G37" s="734">
        <f t="shared" si="4"/>
        <v>0</v>
      </c>
    </row>
    <row r="38" spans="1:7" x14ac:dyDescent="0.2">
      <c r="A38" s="415" t="s">
        <v>580</v>
      </c>
      <c r="B38" s="415" t="s">
        <v>982</v>
      </c>
      <c r="C38" s="422" t="s">
        <v>344</v>
      </c>
      <c r="D38" s="724">
        <v>50</v>
      </c>
      <c r="E38" s="724">
        <v>50</v>
      </c>
      <c r="F38" s="636">
        <f t="shared" si="3"/>
        <v>0</v>
      </c>
      <c r="G38" s="734">
        <f t="shared" si="4"/>
        <v>0</v>
      </c>
    </row>
    <row r="39" spans="1:7" x14ac:dyDescent="0.2">
      <c r="A39" s="415" t="s">
        <v>579</v>
      </c>
      <c r="B39" s="415" t="s">
        <v>982</v>
      </c>
      <c r="C39" s="422" t="s">
        <v>344</v>
      </c>
      <c r="D39" s="724">
        <v>2.4</v>
      </c>
      <c r="E39" s="724">
        <v>2.4</v>
      </c>
      <c r="F39" s="636">
        <f t="shared" si="3"/>
        <v>0</v>
      </c>
      <c r="G39" s="734">
        <f t="shared" si="4"/>
        <v>0</v>
      </c>
    </row>
    <row r="40" spans="1:7" x14ac:dyDescent="0.2">
      <c r="A40" s="415" t="s">
        <v>578</v>
      </c>
      <c r="B40" s="415" t="s">
        <v>982</v>
      </c>
      <c r="C40" s="422" t="s">
        <v>344</v>
      </c>
      <c r="D40" s="724">
        <v>27</v>
      </c>
      <c r="E40" s="724">
        <v>27</v>
      </c>
      <c r="F40" s="636">
        <f t="shared" si="3"/>
        <v>0</v>
      </c>
      <c r="G40" s="734">
        <f t="shared" si="4"/>
        <v>0</v>
      </c>
    </row>
    <row r="41" spans="1:7" x14ac:dyDescent="0.2">
      <c r="A41" s="415" t="s">
        <v>577</v>
      </c>
      <c r="B41" s="415" t="s">
        <v>982</v>
      </c>
      <c r="C41" s="422" t="s">
        <v>344</v>
      </c>
      <c r="D41" s="724">
        <v>30</v>
      </c>
      <c r="E41" s="724">
        <v>30</v>
      </c>
      <c r="F41" s="636">
        <f t="shared" si="3"/>
        <v>0</v>
      </c>
      <c r="G41" s="734">
        <f t="shared" si="4"/>
        <v>0</v>
      </c>
    </row>
    <row r="42" spans="1:7" x14ac:dyDescent="0.2">
      <c r="A42" s="429" t="s">
        <v>576</v>
      </c>
      <c r="B42" s="415" t="s">
        <v>982</v>
      </c>
      <c r="C42" s="456" t="s">
        <v>344</v>
      </c>
      <c r="D42" s="728">
        <v>30</v>
      </c>
      <c r="E42" s="728">
        <v>30</v>
      </c>
      <c r="F42" s="636">
        <f t="shared" si="3"/>
        <v>0</v>
      </c>
      <c r="G42" s="734">
        <f t="shared" si="4"/>
        <v>0</v>
      </c>
    </row>
    <row r="43" spans="1:7" x14ac:dyDescent="0.2">
      <c r="A43" s="429" t="s">
        <v>575</v>
      </c>
      <c r="B43" s="415" t="s">
        <v>982</v>
      </c>
      <c r="C43" s="456" t="s">
        <v>344</v>
      </c>
      <c r="D43" s="728">
        <v>30</v>
      </c>
      <c r="E43" s="728">
        <v>30</v>
      </c>
      <c r="F43" s="636">
        <f t="shared" si="3"/>
        <v>0</v>
      </c>
      <c r="G43" s="734">
        <f t="shared" si="4"/>
        <v>0</v>
      </c>
    </row>
    <row r="44" spans="1:7" ht="12.75" thickBot="1" x14ac:dyDescent="0.25">
      <c r="A44" s="430" t="s">
        <v>574</v>
      </c>
      <c r="B44" s="415" t="s">
        <v>982</v>
      </c>
      <c r="C44" s="457" t="s">
        <v>344</v>
      </c>
      <c r="D44" s="729">
        <v>7</v>
      </c>
      <c r="E44" s="729">
        <v>7</v>
      </c>
      <c r="F44" s="636">
        <f t="shared" si="3"/>
        <v>0</v>
      </c>
      <c r="G44" s="734">
        <f t="shared" si="4"/>
        <v>0</v>
      </c>
    </row>
    <row r="45" spans="1:7" ht="12.75" thickBot="1" x14ac:dyDescent="0.25">
      <c r="A45" s="399" t="s">
        <v>573</v>
      </c>
      <c r="B45" s="401"/>
      <c r="C45" s="400"/>
      <c r="D45" s="730"/>
      <c r="E45" s="730"/>
      <c r="F45" s="740"/>
      <c r="G45" s="730"/>
    </row>
    <row r="46" spans="1:7" x14ac:dyDescent="0.2">
      <c r="A46" s="399" t="s">
        <v>572</v>
      </c>
      <c r="B46" s="401"/>
      <c r="C46" s="400"/>
      <c r="D46" s="730"/>
      <c r="E46" s="730"/>
      <c r="F46" s="740"/>
      <c r="G46" s="730"/>
    </row>
    <row r="47" spans="1:7" x14ac:dyDescent="0.2">
      <c r="A47" s="429" t="s">
        <v>570</v>
      </c>
      <c r="B47" s="415" t="s">
        <v>982</v>
      </c>
      <c r="C47" s="456" t="s">
        <v>344</v>
      </c>
      <c r="D47" s="728">
        <v>40</v>
      </c>
      <c r="E47" s="728">
        <v>40</v>
      </c>
      <c r="F47" s="636">
        <f t="shared" ref="F47:F51" si="5">(E47/D47)-100%</f>
        <v>0</v>
      </c>
      <c r="G47" s="734">
        <f t="shared" ref="G47:G51" si="6">E47-D47</f>
        <v>0</v>
      </c>
    </row>
    <row r="48" spans="1:7" x14ac:dyDescent="0.2">
      <c r="A48" s="429" t="s">
        <v>569</v>
      </c>
      <c r="B48" s="415" t="s">
        <v>982</v>
      </c>
      <c r="C48" s="456" t="s">
        <v>344</v>
      </c>
      <c r="D48" s="728">
        <v>30</v>
      </c>
      <c r="E48" s="728">
        <v>30</v>
      </c>
      <c r="F48" s="636">
        <f t="shared" si="5"/>
        <v>0</v>
      </c>
      <c r="G48" s="734">
        <f t="shared" si="6"/>
        <v>0</v>
      </c>
    </row>
    <row r="49" spans="1:7" x14ac:dyDescent="0.2">
      <c r="A49" s="429" t="s">
        <v>568</v>
      </c>
      <c r="B49" s="415" t="s">
        <v>982</v>
      </c>
      <c r="C49" s="456" t="s">
        <v>344</v>
      </c>
      <c r="D49" s="728">
        <v>40</v>
      </c>
      <c r="E49" s="728">
        <v>40</v>
      </c>
      <c r="F49" s="636">
        <f t="shared" si="5"/>
        <v>0</v>
      </c>
      <c r="G49" s="734">
        <f t="shared" si="6"/>
        <v>0</v>
      </c>
    </row>
    <row r="50" spans="1:7" x14ac:dyDescent="0.2">
      <c r="A50" s="429" t="s">
        <v>567</v>
      </c>
      <c r="B50" s="415" t="s">
        <v>982</v>
      </c>
      <c r="C50" s="456" t="s">
        <v>344</v>
      </c>
      <c r="D50" s="728">
        <v>30</v>
      </c>
      <c r="E50" s="728">
        <v>30</v>
      </c>
      <c r="F50" s="636">
        <f t="shared" si="5"/>
        <v>0</v>
      </c>
      <c r="G50" s="734">
        <f t="shared" si="6"/>
        <v>0</v>
      </c>
    </row>
    <row r="51" spans="1:7" ht="12.75" thickBot="1" x14ac:dyDescent="0.25">
      <c r="A51" s="430" t="s">
        <v>566</v>
      </c>
      <c r="B51" s="415" t="s">
        <v>982</v>
      </c>
      <c r="C51" s="457" t="s">
        <v>344</v>
      </c>
      <c r="D51" s="729">
        <v>40</v>
      </c>
      <c r="E51" s="729">
        <v>40</v>
      </c>
      <c r="F51" s="636">
        <f t="shared" si="5"/>
        <v>0</v>
      </c>
      <c r="G51" s="734">
        <f t="shared" si="6"/>
        <v>0</v>
      </c>
    </row>
    <row r="52" spans="1:7" x14ac:dyDescent="0.2">
      <c r="A52" s="399" t="s">
        <v>571</v>
      </c>
      <c r="B52" s="415" t="s">
        <v>982</v>
      </c>
      <c r="C52" s="458"/>
      <c r="D52" s="730"/>
      <c r="E52" s="730"/>
      <c r="F52" s="740" t="s">
        <v>821</v>
      </c>
      <c r="G52" s="730">
        <v>0</v>
      </c>
    </row>
    <row r="53" spans="1:7" x14ac:dyDescent="0.2">
      <c r="A53" s="429" t="s">
        <v>570</v>
      </c>
      <c r="B53" s="415" t="s">
        <v>982</v>
      </c>
      <c r="C53" s="456" t="s">
        <v>344</v>
      </c>
      <c r="D53" s="728">
        <v>50</v>
      </c>
      <c r="E53" s="728">
        <v>50</v>
      </c>
      <c r="F53" s="636">
        <f t="shared" ref="F53:F58" si="7">(E53/D53)-100%</f>
        <v>0</v>
      </c>
      <c r="G53" s="734">
        <f t="shared" ref="G53:G58" si="8">E53-D53</f>
        <v>0</v>
      </c>
    </row>
    <row r="54" spans="1:7" x14ac:dyDescent="0.2">
      <c r="A54" s="429" t="s">
        <v>569</v>
      </c>
      <c r="B54" s="415" t="s">
        <v>982</v>
      </c>
      <c r="C54" s="456" t="s">
        <v>344</v>
      </c>
      <c r="D54" s="728">
        <v>40</v>
      </c>
      <c r="E54" s="728">
        <v>40</v>
      </c>
      <c r="F54" s="636">
        <f t="shared" si="7"/>
        <v>0</v>
      </c>
      <c r="G54" s="734">
        <f t="shared" si="8"/>
        <v>0</v>
      </c>
    </row>
    <row r="55" spans="1:7" x14ac:dyDescent="0.2">
      <c r="A55" s="429" t="s">
        <v>568</v>
      </c>
      <c r="B55" s="415" t="s">
        <v>982</v>
      </c>
      <c r="C55" s="456" t="s">
        <v>344</v>
      </c>
      <c r="D55" s="728">
        <v>50</v>
      </c>
      <c r="E55" s="728">
        <v>50</v>
      </c>
      <c r="F55" s="636">
        <f t="shared" si="7"/>
        <v>0</v>
      </c>
      <c r="G55" s="734">
        <f t="shared" si="8"/>
        <v>0</v>
      </c>
    </row>
    <row r="56" spans="1:7" x14ac:dyDescent="0.2">
      <c r="A56" s="429" t="s">
        <v>567</v>
      </c>
      <c r="B56" s="415" t="s">
        <v>982</v>
      </c>
      <c r="C56" s="456" t="s">
        <v>344</v>
      </c>
      <c r="D56" s="728">
        <v>40</v>
      </c>
      <c r="E56" s="728">
        <v>40</v>
      </c>
      <c r="F56" s="636">
        <f t="shared" si="7"/>
        <v>0</v>
      </c>
      <c r="G56" s="734">
        <f t="shared" si="8"/>
        <v>0</v>
      </c>
    </row>
    <row r="57" spans="1:7" x14ac:dyDescent="0.2">
      <c r="A57" s="429" t="s">
        <v>566</v>
      </c>
      <c r="B57" s="415" t="s">
        <v>982</v>
      </c>
      <c r="C57" s="456" t="s">
        <v>344</v>
      </c>
      <c r="D57" s="728">
        <v>50</v>
      </c>
      <c r="E57" s="728">
        <v>50</v>
      </c>
      <c r="F57" s="636">
        <f t="shared" si="7"/>
        <v>0</v>
      </c>
      <c r="G57" s="734">
        <f t="shared" si="8"/>
        <v>0</v>
      </c>
    </row>
    <row r="58" spans="1:7" ht="12.75" thickBot="1" x14ac:dyDescent="0.25">
      <c r="A58" s="430" t="s">
        <v>4</v>
      </c>
      <c r="B58" s="415" t="s">
        <v>982</v>
      </c>
      <c r="C58" s="457" t="s">
        <v>344</v>
      </c>
      <c r="D58" s="729">
        <v>930</v>
      </c>
      <c r="E58" s="729">
        <v>930</v>
      </c>
      <c r="F58" s="636">
        <f t="shared" si="7"/>
        <v>0</v>
      </c>
      <c r="G58" s="734">
        <f t="shared" si="8"/>
        <v>0</v>
      </c>
    </row>
    <row r="59" spans="1:7" ht="12.75" thickBot="1" x14ac:dyDescent="0.25">
      <c r="A59" s="459" t="s">
        <v>565</v>
      </c>
      <c r="B59" s="460"/>
      <c r="C59" s="461"/>
      <c r="D59" s="731"/>
      <c r="E59" s="731"/>
      <c r="F59" s="741"/>
      <c r="G59" s="731"/>
    </row>
    <row r="60" spans="1:7" x14ac:dyDescent="0.2">
      <c r="A60" s="429" t="s">
        <v>564</v>
      </c>
      <c r="B60" s="415" t="s">
        <v>982</v>
      </c>
      <c r="C60" s="456" t="s">
        <v>344</v>
      </c>
      <c r="D60" s="728">
        <v>2020</v>
      </c>
      <c r="E60" s="728">
        <v>2020</v>
      </c>
      <c r="F60" s="636">
        <f t="shared" ref="F60:F65" si="9">(E60/D60)-100%</f>
        <v>0</v>
      </c>
      <c r="G60" s="734">
        <f t="shared" ref="G60:G65" si="10">E60-D60</f>
        <v>0</v>
      </c>
    </row>
    <row r="61" spans="1:7" x14ac:dyDescent="0.2">
      <c r="A61" s="429" t="s">
        <v>563</v>
      </c>
      <c r="B61" s="415" t="s">
        <v>982</v>
      </c>
      <c r="C61" s="456" t="s">
        <v>344</v>
      </c>
      <c r="D61" s="728">
        <v>1010</v>
      </c>
      <c r="E61" s="728">
        <v>1010</v>
      </c>
      <c r="F61" s="636">
        <f t="shared" si="9"/>
        <v>0</v>
      </c>
      <c r="G61" s="734">
        <f t="shared" si="10"/>
        <v>0</v>
      </c>
    </row>
    <row r="62" spans="1:7" x14ac:dyDescent="0.2">
      <c r="A62" s="429" t="s">
        <v>562</v>
      </c>
      <c r="B62" s="415" t="s">
        <v>982</v>
      </c>
      <c r="C62" s="456" t="s">
        <v>344</v>
      </c>
      <c r="D62" s="728">
        <v>676</v>
      </c>
      <c r="E62" s="728">
        <v>676</v>
      </c>
      <c r="F62" s="636">
        <f t="shared" si="9"/>
        <v>0</v>
      </c>
      <c r="G62" s="734">
        <f t="shared" si="10"/>
        <v>0</v>
      </c>
    </row>
    <row r="63" spans="1:7" x14ac:dyDescent="0.2">
      <c r="A63" s="429" t="s">
        <v>561</v>
      </c>
      <c r="B63" s="415" t="s">
        <v>982</v>
      </c>
      <c r="C63" s="456" t="s">
        <v>344</v>
      </c>
      <c r="D63" s="728">
        <v>156</v>
      </c>
      <c r="E63" s="728">
        <v>156</v>
      </c>
      <c r="F63" s="636">
        <f t="shared" si="9"/>
        <v>0</v>
      </c>
      <c r="G63" s="734">
        <f t="shared" si="10"/>
        <v>0</v>
      </c>
    </row>
    <row r="64" spans="1:7" x14ac:dyDescent="0.2">
      <c r="A64" s="429" t="s">
        <v>560</v>
      </c>
      <c r="B64" s="415" t="s">
        <v>982</v>
      </c>
      <c r="C64" s="456" t="s">
        <v>344</v>
      </c>
      <c r="D64" s="728">
        <v>156</v>
      </c>
      <c r="E64" s="728">
        <v>156</v>
      </c>
      <c r="F64" s="636">
        <f t="shared" si="9"/>
        <v>0</v>
      </c>
      <c r="G64" s="734">
        <f t="shared" si="10"/>
        <v>0</v>
      </c>
    </row>
    <row r="65" spans="1:7" ht="12.75" thickBot="1" x14ac:dyDescent="0.25">
      <c r="A65" s="430" t="s">
        <v>559</v>
      </c>
      <c r="B65" s="415" t="s">
        <v>982</v>
      </c>
      <c r="C65" s="457" t="s">
        <v>344</v>
      </c>
      <c r="D65" s="729">
        <v>765</v>
      </c>
      <c r="E65" s="729">
        <v>765</v>
      </c>
      <c r="F65" s="636">
        <f t="shared" si="9"/>
        <v>0</v>
      </c>
      <c r="G65" s="734">
        <f t="shared" si="10"/>
        <v>0</v>
      </c>
    </row>
    <row r="66" spans="1:7" ht="12.75" thickBot="1" x14ac:dyDescent="0.25">
      <c r="A66" s="459" t="s">
        <v>558</v>
      </c>
      <c r="B66" s="460"/>
      <c r="C66" s="461"/>
      <c r="D66" s="731"/>
      <c r="E66" s="731"/>
      <c r="F66" s="741"/>
      <c r="G66" s="731"/>
    </row>
    <row r="67" spans="1:7" x14ac:dyDescent="0.2">
      <c r="A67" s="429" t="s">
        <v>557</v>
      </c>
      <c r="B67" s="415" t="s">
        <v>982</v>
      </c>
      <c r="C67" s="456" t="s">
        <v>344</v>
      </c>
      <c r="D67" s="728">
        <v>33</v>
      </c>
      <c r="E67" s="728">
        <v>33</v>
      </c>
      <c r="F67" s="636">
        <f t="shared" ref="F67:F69" si="11">(E67/D67)-100%</f>
        <v>0</v>
      </c>
      <c r="G67" s="734">
        <f t="shared" ref="G67:G69" si="12">E67-D67</f>
        <v>0</v>
      </c>
    </row>
    <row r="68" spans="1:7" x14ac:dyDescent="0.2">
      <c r="A68" s="429" t="s">
        <v>556</v>
      </c>
      <c r="B68" s="415" t="s">
        <v>982</v>
      </c>
      <c r="C68" s="456" t="s">
        <v>344</v>
      </c>
      <c r="D68" s="728">
        <v>5</v>
      </c>
      <c r="E68" s="728">
        <v>5</v>
      </c>
      <c r="F68" s="636">
        <f t="shared" si="11"/>
        <v>0</v>
      </c>
      <c r="G68" s="734">
        <f t="shared" si="12"/>
        <v>0</v>
      </c>
    </row>
    <row r="69" spans="1:7" ht="12.75" thickBot="1" x14ac:dyDescent="0.25">
      <c r="A69" s="430" t="s">
        <v>555</v>
      </c>
      <c r="B69" s="415" t="s">
        <v>982</v>
      </c>
      <c r="C69" s="457" t="s">
        <v>344</v>
      </c>
      <c r="D69" s="729">
        <v>10</v>
      </c>
      <c r="E69" s="729">
        <v>10</v>
      </c>
      <c r="F69" s="638">
        <f t="shared" si="11"/>
        <v>0</v>
      </c>
      <c r="G69" s="841">
        <f t="shared" si="12"/>
        <v>0</v>
      </c>
    </row>
    <row r="70" spans="1:7" x14ac:dyDescent="0.2"/>
  </sheetData>
  <pageMargins left="0.35433070866141736" right="0.15748031496062992" top="0.98425196850393704" bottom="0.98425196850393704" header="0.51181102362204722" footer="0.51181102362204722"/>
  <pageSetup paperSize="9" scale="50" fitToHeight="2" orientation="portrait"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87"/>
  <sheetViews>
    <sheetView topLeftCell="C1" zoomScale="90" zoomScaleNormal="90" workbookViewId="0">
      <pane ySplit="8" topLeftCell="A463" activePane="bottomLeft" state="frozen"/>
      <selection activeCell="G9" sqref="G9"/>
      <selection pane="bottomLeft" activeCell="G485" sqref="G485"/>
    </sheetView>
  </sheetViews>
  <sheetFormatPr defaultColWidth="0" defaultRowHeight="12" zeroHeight="1" x14ac:dyDescent="0.2"/>
  <cols>
    <col min="1" max="1" width="55.7109375" style="396" customWidth="1"/>
    <col min="2" max="2" width="23" style="396" customWidth="1"/>
    <col min="3" max="3" width="50.42578125" style="396" customWidth="1"/>
    <col min="4" max="4" width="16.28515625" style="662" customWidth="1"/>
    <col min="5" max="6" width="13.85546875" style="710" customWidth="1"/>
    <col min="7" max="7" width="12" style="667" bestFit="1" customWidth="1"/>
    <col min="8" max="8" width="16" style="690" customWidth="1"/>
    <col min="9" max="9" width="2.140625" style="396" customWidth="1"/>
    <col min="10" max="220" width="0" style="396" hidden="1" customWidth="1"/>
    <col min="221" max="16384" width="9.140625" style="396" hidden="1"/>
  </cols>
  <sheetData>
    <row r="1" spans="1:219" ht="15.75" x14ac:dyDescent="0.25">
      <c r="A1" s="507" t="s">
        <v>835</v>
      </c>
      <c r="C1" s="397"/>
      <c r="D1" s="659"/>
      <c r="E1" s="691"/>
      <c r="F1" s="691"/>
      <c r="G1" s="663"/>
      <c r="H1" s="672"/>
      <c r="I1" s="397"/>
    </row>
    <row r="2" spans="1:219" x14ac:dyDescent="0.2">
      <c r="A2" s="398"/>
      <c r="C2" s="397"/>
      <c r="D2" s="659"/>
      <c r="E2" s="691"/>
      <c r="F2" s="691"/>
      <c r="G2" s="663"/>
      <c r="H2" s="672"/>
      <c r="I2" s="397"/>
    </row>
    <row r="3" spans="1:219" x14ac:dyDescent="0.2">
      <c r="A3" s="395" t="s">
        <v>523</v>
      </c>
      <c r="C3" s="397"/>
      <c r="D3" s="659"/>
      <c r="E3" s="691"/>
      <c r="F3" s="691"/>
      <c r="G3" s="663"/>
      <c r="H3" s="672"/>
      <c r="I3" s="397"/>
    </row>
    <row r="4" spans="1:219" x14ac:dyDescent="0.2">
      <c r="A4" s="398"/>
      <c r="C4" s="397"/>
      <c r="D4" s="659"/>
      <c r="E4" s="691"/>
      <c r="F4" s="691"/>
      <c r="G4" s="663"/>
      <c r="H4" s="672"/>
      <c r="I4" s="397"/>
    </row>
    <row r="5" spans="1:219" x14ac:dyDescent="0.2">
      <c r="A5" s="398" t="s">
        <v>794</v>
      </c>
      <c r="B5" s="398"/>
      <c r="C5" s="395"/>
      <c r="D5" s="660"/>
      <c r="E5" s="692"/>
      <c r="F5" s="692"/>
      <c r="G5" s="664"/>
      <c r="H5" s="673"/>
      <c r="I5" s="395"/>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c r="HH5" s="398"/>
      <c r="HI5" s="398"/>
      <c r="HJ5" s="398"/>
      <c r="HK5" s="398"/>
    </row>
    <row r="6" spans="1:219" ht="12.75" thickBot="1" x14ac:dyDescent="0.25">
      <c r="C6" s="397"/>
      <c r="D6" s="659"/>
      <c r="E6" s="691"/>
      <c r="F6" s="691"/>
      <c r="G6" s="663"/>
      <c r="H6" s="672"/>
      <c r="I6" s="397"/>
    </row>
    <row r="7" spans="1:219" ht="36.75" thickBot="1" x14ac:dyDescent="0.25">
      <c r="A7" s="941" t="s">
        <v>338</v>
      </c>
      <c r="B7" s="942"/>
      <c r="C7" s="400" t="s">
        <v>983</v>
      </c>
      <c r="D7" s="400" t="s">
        <v>340</v>
      </c>
      <c r="E7" s="674" t="s">
        <v>820</v>
      </c>
      <c r="F7" s="674" t="s">
        <v>836</v>
      </c>
      <c r="G7" s="403" t="s">
        <v>553</v>
      </c>
      <c r="H7" s="674" t="s">
        <v>552</v>
      </c>
    </row>
    <row r="8" spans="1:219" ht="24.75" customHeight="1" thickBot="1" x14ac:dyDescent="0.25">
      <c r="A8" s="943" t="s">
        <v>342</v>
      </c>
      <c r="B8" s="944"/>
      <c r="C8" s="400"/>
      <c r="D8" s="402"/>
      <c r="E8" s="693" t="s">
        <v>343</v>
      </c>
      <c r="F8" s="693" t="s">
        <v>343</v>
      </c>
      <c r="G8" s="403" t="s">
        <v>831</v>
      </c>
      <c r="H8" s="674" t="s">
        <v>343</v>
      </c>
    </row>
    <row r="9" spans="1:219" ht="12.75" thickBot="1" x14ac:dyDescent="0.25">
      <c r="A9" s="394" t="s">
        <v>696</v>
      </c>
      <c r="B9" s="393"/>
      <c r="C9" s="393"/>
      <c r="D9" s="463"/>
      <c r="E9" s="694"/>
      <c r="F9" s="694"/>
      <c r="G9" s="646"/>
      <c r="H9" s="675"/>
    </row>
    <row r="10" spans="1:219" x14ac:dyDescent="0.2">
      <c r="A10" s="404" t="s">
        <v>648</v>
      </c>
      <c r="B10" s="405" t="s">
        <v>645</v>
      </c>
      <c r="C10" s="405"/>
      <c r="D10" s="406" t="s">
        <v>344</v>
      </c>
      <c r="E10" s="695">
        <v>0</v>
      </c>
      <c r="F10" s="695">
        <v>0</v>
      </c>
      <c r="G10" s="647">
        <v>0</v>
      </c>
      <c r="H10" s="676">
        <v>0</v>
      </c>
    </row>
    <row r="11" spans="1:219" x14ac:dyDescent="0.2">
      <c r="A11" s="411" t="s">
        <v>633</v>
      </c>
      <c r="B11" s="407" t="s">
        <v>347</v>
      </c>
      <c r="C11" s="407"/>
      <c r="D11" s="408" t="s">
        <v>344</v>
      </c>
      <c r="E11" s="696">
        <v>1.2</v>
      </c>
      <c r="F11" s="696">
        <v>1.2</v>
      </c>
      <c r="G11" s="636">
        <f t="shared" ref="G11:G15" si="0">(F11/E11)-100%</f>
        <v>0</v>
      </c>
      <c r="H11" s="644">
        <f t="shared" ref="H11:H15" si="1">F11-E11</f>
        <v>0</v>
      </c>
    </row>
    <row r="12" spans="1:219" x14ac:dyDescent="0.2">
      <c r="A12" s="411" t="s">
        <v>605</v>
      </c>
      <c r="B12" s="407" t="s">
        <v>647</v>
      </c>
      <c r="C12" s="407"/>
      <c r="D12" s="408" t="s">
        <v>344</v>
      </c>
      <c r="E12" s="696">
        <v>2.4</v>
      </c>
      <c r="F12" s="696">
        <v>2.4</v>
      </c>
      <c r="G12" s="636">
        <f t="shared" si="0"/>
        <v>0</v>
      </c>
      <c r="H12" s="644">
        <f t="shared" si="1"/>
        <v>0</v>
      </c>
    </row>
    <row r="13" spans="1:219" x14ac:dyDescent="0.2">
      <c r="A13" s="411"/>
      <c r="B13" s="407" t="s">
        <v>634</v>
      </c>
      <c r="C13" s="407"/>
      <c r="D13" s="408" t="s">
        <v>344</v>
      </c>
      <c r="E13" s="696">
        <v>3.6</v>
      </c>
      <c r="F13" s="696">
        <v>3.6</v>
      </c>
      <c r="G13" s="636">
        <f t="shared" si="0"/>
        <v>0</v>
      </c>
      <c r="H13" s="644">
        <f t="shared" si="1"/>
        <v>0</v>
      </c>
    </row>
    <row r="14" spans="1:219" x14ac:dyDescent="0.2">
      <c r="A14" s="411"/>
      <c r="B14" s="407" t="s">
        <v>643</v>
      </c>
      <c r="C14" s="407"/>
      <c r="D14" s="408" t="s">
        <v>344</v>
      </c>
      <c r="E14" s="696">
        <v>4.8</v>
      </c>
      <c r="F14" s="696">
        <v>4.8</v>
      </c>
      <c r="G14" s="636">
        <f t="shared" si="0"/>
        <v>0</v>
      </c>
      <c r="H14" s="644">
        <f t="shared" si="1"/>
        <v>0</v>
      </c>
    </row>
    <row r="15" spans="1:219" ht="12.75" thickBot="1" x14ac:dyDescent="0.25">
      <c r="A15" s="412"/>
      <c r="B15" s="409" t="s">
        <v>345</v>
      </c>
      <c r="C15" s="409"/>
      <c r="D15" s="410" t="s">
        <v>344</v>
      </c>
      <c r="E15" s="697">
        <v>1.2</v>
      </c>
      <c r="F15" s="697">
        <v>1.2</v>
      </c>
      <c r="G15" s="638">
        <f t="shared" si="0"/>
        <v>0</v>
      </c>
      <c r="H15" s="645">
        <f t="shared" si="1"/>
        <v>0</v>
      </c>
    </row>
    <row r="16" spans="1:219" ht="12.75" thickBot="1" x14ac:dyDescent="0.25">
      <c r="A16" s="364"/>
      <c r="B16" s="363"/>
      <c r="C16" s="363"/>
      <c r="D16" s="620"/>
      <c r="E16" s="691"/>
      <c r="F16" s="691"/>
      <c r="G16" s="663" t="s">
        <v>821</v>
      </c>
      <c r="H16" s="677" t="s">
        <v>821</v>
      </c>
    </row>
    <row r="17" spans="1:8" ht="12.75" thickBot="1" x14ac:dyDescent="0.25">
      <c r="A17" s="394" t="s">
        <v>680</v>
      </c>
      <c r="B17" s="393"/>
      <c r="C17" s="393"/>
      <c r="D17" s="463"/>
      <c r="E17" s="694"/>
      <c r="F17" s="694"/>
      <c r="G17" s="646" t="s">
        <v>821</v>
      </c>
      <c r="H17" s="678" t="s">
        <v>821</v>
      </c>
    </row>
    <row r="18" spans="1:8" x14ac:dyDescent="0.2">
      <c r="A18" s="411" t="s">
        <v>633</v>
      </c>
      <c r="B18" s="407" t="s">
        <v>645</v>
      </c>
      <c r="C18" s="407"/>
      <c r="D18" s="408" t="s">
        <v>344</v>
      </c>
      <c r="E18" s="695">
        <v>0</v>
      </c>
      <c r="F18" s="695">
        <v>0</v>
      </c>
      <c r="G18" s="647">
        <v>0</v>
      </c>
      <c r="H18" s="679">
        <v>0</v>
      </c>
    </row>
    <row r="19" spans="1:8" x14ac:dyDescent="0.2">
      <c r="A19" s="411" t="s">
        <v>605</v>
      </c>
      <c r="B19" s="407" t="s">
        <v>347</v>
      </c>
      <c r="C19" s="407"/>
      <c r="D19" s="408" t="s">
        <v>344</v>
      </c>
      <c r="E19" s="696">
        <v>0.8</v>
      </c>
      <c r="F19" s="696">
        <v>0.8</v>
      </c>
      <c r="G19" s="636">
        <f t="shared" ref="G19:G27" si="2">(F19/E19)-100%</f>
        <v>0</v>
      </c>
      <c r="H19" s="644">
        <f t="shared" ref="H19:H27" si="3">F19-E19</f>
        <v>0</v>
      </c>
    </row>
    <row r="20" spans="1:8" x14ac:dyDescent="0.2">
      <c r="A20" s="411"/>
      <c r="B20" s="407" t="s">
        <v>644</v>
      </c>
      <c r="C20" s="407"/>
      <c r="D20" s="408" t="s">
        <v>344</v>
      </c>
      <c r="E20" s="696">
        <v>1.6</v>
      </c>
      <c r="F20" s="696">
        <v>1.6</v>
      </c>
      <c r="G20" s="636">
        <f t="shared" si="2"/>
        <v>0</v>
      </c>
      <c r="H20" s="644">
        <f t="shared" si="3"/>
        <v>0</v>
      </c>
    </row>
    <row r="21" spans="1:8" x14ac:dyDescent="0.2">
      <c r="A21" s="411"/>
      <c r="B21" s="407" t="s">
        <v>634</v>
      </c>
      <c r="C21" s="407"/>
      <c r="D21" s="408" t="s">
        <v>344</v>
      </c>
      <c r="E21" s="696">
        <v>2.4</v>
      </c>
      <c r="F21" s="696">
        <v>2.4</v>
      </c>
      <c r="G21" s="636">
        <f t="shared" si="2"/>
        <v>0</v>
      </c>
      <c r="H21" s="644">
        <f t="shared" si="3"/>
        <v>0</v>
      </c>
    </row>
    <row r="22" spans="1:8" x14ac:dyDescent="0.2">
      <c r="A22" s="411"/>
      <c r="B22" s="407" t="s">
        <v>643</v>
      </c>
      <c r="C22" s="407"/>
      <c r="D22" s="408" t="s">
        <v>344</v>
      </c>
      <c r="E22" s="696">
        <v>3.2</v>
      </c>
      <c r="F22" s="696">
        <v>3.2</v>
      </c>
      <c r="G22" s="636">
        <f t="shared" si="2"/>
        <v>0</v>
      </c>
      <c r="H22" s="644">
        <f t="shared" si="3"/>
        <v>0</v>
      </c>
    </row>
    <row r="23" spans="1:8" x14ac:dyDescent="0.2">
      <c r="A23" s="411"/>
      <c r="B23" s="407" t="s">
        <v>632</v>
      </c>
      <c r="C23" s="407"/>
      <c r="D23" s="408" t="s">
        <v>344</v>
      </c>
      <c r="E23" s="696">
        <v>4</v>
      </c>
      <c r="F23" s="696">
        <v>4</v>
      </c>
      <c r="G23" s="636">
        <f t="shared" si="2"/>
        <v>0</v>
      </c>
      <c r="H23" s="644">
        <f t="shared" si="3"/>
        <v>0</v>
      </c>
    </row>
    <row r="24" spans="1:8" x14ac:dyDescent="0.2">
      <c r="A24" s="411"/>
      <c r="B24" s="407" t="s">
        <v>641</v>
      </c>
      <c r="C24" s="407"/>
      <c r="D24" s="408" t="s">
        <v>344</v>
      </c>
      <c r="E24" s="696">
        <v>4.8</v>
      </c>
      <c r="F24" s="696">
        <v>4.8</v>
      </c>
      <c r="G24" s="636">
        <f t="shared" si="2"/>
        <v>0</v>
      </c>
      <c r="H24" s="644">
        <f t="shared" si="3"/>
        <v>0</v>
      </c>
    </row>
    <row r="25" spans="1:8" x14ac:dyDescent="0.2">
      <c r="A25" s="411"/>
      <c r="B25" s="407" t="s">
        <v>630</v>
      </c>
      <c r="C25" s="407"/>
      <c r="D25" s="408" t="s">
        <v>344</v>
      </c>
      <c r="E25" s="696">
        <v>5.6</v>
      </c>
      <c r="F25" s="696">
        <v>5.6</v>
      </c>
      <c r="G25" s="636">
        <f t="shared" si="2"/>
        <v>0</v>
      </c>
      <c r="H25" s="644">
        <f t="shared" si="3"/>
        <v>0</v>
      </c>
    </row>
    <row r="26" spans="1:8" x14ac:dyDescent="0.2">
      <c r="A26" s="411"/>
      <c r="B26" s="407" t="s">
        <v>640</v>
      </c>
      <c r="C26" s="407"/>
      <c r="D26" s="408" t="s">
        <v>344</v>
      </c>
      <c r="E26" s="696">
        <v>6.4</v>
      </c>
      <c r="F26" s="696">
        <v>6.4</v>
      </c>
      <c r="G26" s="636">
        <f t="shared" si="2"/>
        <v>0</v>
      </c>
      <c r="H26" s="644">
        <f t="shared" si="3"/>
        <v>0</v>
      </c>
    </row>
    <row r="27" spans="1:8" ht="12.75" thickBot="1" x14ac:dyDescent="0.25">
      <c r="A27" s="412"/>
      <c r="B27" s="409" t="s">
        <v>345</v>
      </c>
      <c r="C27" s="409"/>
      <c r="D27" s="410" t="s">
        <v>344</v>
      </c>
      <c r="E27" s="697">
        <v>1.2</v>
      </c>
      <c r="F27" s="697">
        <v>1.2</v>
      </c>
      <c r="G27" s="638">
        <f t="shared" si="2"/>
        <v>0</v>
      </c>
      <c r="H27" s="645">
        <f t="shared" si="3"/>
        <v>0</v>
      </c>
    </row>
    <row r="28" spans="1:8" ht="12.75" thickBot="1" x14ac:dyDescent="0.25">
      <c r="A28" s="364"/>
      <c r="B28" s="363"/>
      <c r="C28" s="363"/>
      <c r="D28" s="620"/>
      <c r="E28" s="691"/>
      <c r="F28" s="691"/>
      <c r="G28" s="663" t="s">
        <v>821</v>
      </c>
      <c r="H28" s="677" t="s">
        <v>821</v>
      </c>
    </row>
    <row r="29" spans="1:8" ht="12.75" thickBot="1" x14ac:dyDescent="0.25">
      <c r="A29" s="394" t="s">
        <v>695</v>
      </c>
      <c r="B29" s="393"/>
      <c r="C29" s="393"/>
      <c r="D29" s="463"/>
      <c r="E29" s="694"/>
      <c r="F29" s="694"/>
      <c r="G29" s="646" t="s">
        <v>821</v>
      </c>
      <c r="H29" s="678" t="s">
        <v>821</v>
      </c>
    </row>
    <row r="30" spans="1:8" x14ac:dyDescent="0.2">
      <c r="A30" s="435" t="s">
        <v>648</v>
      </c>
      <c r="B30" s="407" t="s">
        <v>645</v>
      </c>
      <c r="C30" s="407"/>
      <c r="D30" s="408" t="s">
        <v>344</v>
      </c>
      <c r="E30" s="695">
        <v>0</v>
      </c>
      <c r="F30" s="695">
        <v>0</v>
      </c>
      <c r="G30" s="636">
        <v>0</v>
      </c>
      <c r="H30" s="644">
        <f t="shared" ref="H30:H36" si="4">F30-E30</f>
        <v>0</v>
      </c>
    </row>
    <row r="31" spans="1:8" x14ac:dyDescent="0.2">
      <c r="A31" s="411" t="s">
        <v>693</v>
      </c>
      <c r="B31" s="407" t="s">
        <v>347</v>
      </c>
      <c r="C31" s="407"/>
      <c r="D31" s="408" t="s">
        <v>344</v>
      </c>
      <c r="E31" s="696">
        <v>1.2</v>
      </c>
      <c r="F31" s="696">
        <v>1.2</v>
      </c>
      <c r="G31" s="636">
        <f t="shared" ref="G31:G36" si="5">(F31/E31)-100%</f>
        <v>0</v>
      </c>
      <c r="H31" s="644">
        <f t="shared" si="4"/>
        <v>0</v>
      </c>
    </row>
    <row r="32" spans="1:8" x14ac:dyDescent="0.2">
      <c r="A32" s="471" t="s">
        <v>795</v>
      </c>
      <c r="B32" s="407" t="s">
        <v>647</v>
      </c>
      <c r="C32" s="407"/>
      <c r="D32" s="408" t="s">
        <v>344</v>
      </c>
      <c r="E32" s="696">
        <v>2.4</v>
      </c>
      <c r="F32" s="696">
        <v>2.4</v>
      </c>
      <c r="G32" s="636">
        <f t="shared" si="5"/>
        <v>0</v>
      </c>
      <c r="H32" s="644">
        <f t="shared" si="4"/>
        <v>0</v>
      </c>
    </row>
    <row r="33" spans="1:8" x14ac:dyDescent="0.2">
      <c r="A33" s="411" t="s">
        <v>694</v>
      </c>
      <c r="B33" s="407" t="s">
        <v>634</v>
      </c>
      <c r="C33" s="407"/>
      <c r="D33" s="408" t="s">
        <v>344</v>
      </c>
      <c r="E33" s="696">
        <v>3.6</v>
      </c>
      <c r="F33" s="696">
        <v>3.6</v>
      </c>
      <c r="G33" s="636">
        <f t="shared" si="5"/>
        <v>0</v>
      </c>
      <c r="H33" s="644">
        <f t="shared" si="4"/>
        <v>0</v>
      </c>
    </row>
    <row r="34" spans="1:8" x14ac:dyDescent="0.2">
      <c r="A34" s="411" t="s">
        <v>692</v>
      </c>
      <c r="B34" s="407" t="s">
        <v>643</v>
      </c>
      <c r="C34" s="407"/>
      <c r="D34" s="408" t="s">
        <v>344</v>
      </c>
      <c r="E34" s="696">
        <v>4.8</v>
      </c>
      <c r="F34" s="696">
        <v>4.8</v>
      </c>
      <c r="G34" s="636">
        <f t="shared" si="5"/>
        <v>0</v>
      </c>
      <c r="H34" s="644">
        <f t="shared" si="4"/>
        <v>0</v>
      </c>
    </row>
    <row r="35" spans="1:8" x14ac:dyDescent="0.2">
      <c r="A35" s="364"/>
      <c r="B35" s="407" t="s">
        <v>678</v>
      </c>
      <c r="C35" s="407"/>
      <c r="D35" s="408" t="s">
        <v>344</v>
      </c>
      <c r="E35" s="696">
        <v>1.2</v>
      </c>
      <c r="F35" s="696">
        <v>1.2</v>
      </c>
      <c r="G35" s="636">
        <f t="shared" si="5"/>
        <v>0</v>
      </c>
      <c r="H35" s="644">
        <f t="shared" si="4"/>
        <v>0</v>
      </c>
    </row>
    <row r="36" spans="1:8" ht="12.75" thickBot="1" x14ac:dyDescent="0.25">
      <c r="A36" s="362"/>
      <c r="B36" s="409" t="s">
        <v>346</v>
      </c>
      <c r="C36" s="409"/>
      <c r="D36" s="410" t="s">
        <v>344</v>
      </c>
      <c r="E36" s="697">
        <v>3</v>
      </c>
      <c r="F36" s="697">
        <v>3</v>
      </c>
      <c r="G36" s="638">
        <f t="shared" si="5"/>
        <v>0</v>
      </c>
      <c r="H36" s="645">
        <f t="shared" si="4"/>
        <v>0</v>
      </c>
    </row>
    <row r="37" spans="1:8" ht="12.75" thickBot="1" x14ac:dyDescent="0.25">
      <c r="A37" s="364"/>
      <c r="B37" s="363"/>
      <c r="C37" s="363"/>
      <c r="D37" s="620"/>
      <c r="E37" s="691"/>
      <c r="F37" s="691"/>
      <c r="G37" s="671" t="s">
        <v>821</v>
      </c>
      <c r="H37" s="680" t="s">
        <v>821</v>
      </c>
    </row>
    <row r="38" spans="1:8" x14ac:dyDescent="0.2">
      <c r="A38" s="404" t="s">
        <v>680</v>
      </c>
      <c r="B38" s="405" t="s">
        <v>645</v>
      </c>
      <c r="C38" s="405"/>
      <c r="D38" s="406" t="s">
        <v>344</v>
      </c>
      <c r="E38" s="695">
        <v>0</v>
      </c>
      <c r="F38" s="695">
        <v>0</v>
      </c>
      <c r="G38" s="636">
        <v>0</v>
      </c>
      <c r="H38" s="644">
        <f t="shared" ref="H38:H48" si="6">F38-E38</f>
        <v>0</v>
      </c>
    </row>
    <row r="39" spans="1:8" x14ac:dyDescent="0.2">
      <c r="A39" s="411" t="s">
        <v>693</v>
      </c>
      <c r="B39" s="407" t="s">
        <v>676</v>
      </c>
      <c r="C39" s="407"/>
      <c r="D39" s="408" t="s">
        <v>344</v>
      </c>
      <c r="E39" s="696">
        <v>0.8</v>
      </c>
      <c r="F39" s="696">
        <v>0.8</v>
      </c>
      <c r="G39" s="636">
        <f t="shared" ref="G39:G48" si="7">(F39/E39)-100%</f>
        <v>0</v>
      </c>
      <c r="H39" s="644">
        <f t="shared" si="6"/>
        <v>0</v>
      </c>
    </row>
    <row r="40" spans="1:8" x14ac:dyDescent="0.2">
      <c r="A40" s="471" t="s">
        <v>796</v>
      </c>
      <c r="B40" s="407" t="s">
        <v>644</v>
      </c>
      <c r="C40" s="407"/>
      <c r="D40" s="408" t="s">
        <v>344</v>
      </c>
      <c r="E40" s="696">
        <v>1.6</v>
      </c>
      <c r="F40" s="696">
        <v>1.6</v>
      </c>
      <c r="G40" s="636">
        <f t="shared" si="7"/>
        <v>0</v>
      </c>
      <c r="H40" s="644">
        <f t="shared" si="6"/>
        <v>0</v>
      </c>
    </row>
    <row r="41" spans="1:8" x14ac:dyDescent="0.2">
      <c r="A41" s="411" t="s">
        <v>692</v>
      </c>
      <c r="B41" s="407" t="s">
        <v>634</v>
      </c>
      <c r="C41" s="407"/>
      <c r="D41" s="408" t="s">
        <v>344</v>
      </c>
      <c r="E41" s="696">
        <v>2.4</v>
      </c>
      <c r="F41" s="696">
        <v>2.4</v>
      </c>
      <c r="G41" s="636">
        <f t="shared" si="7"/>
        <v>0</v>
      </c>
      <c r="H41" s="644">
        <f t="shared" si="6"/>
        <v>0</v>
      </c>
    </row>
    <row r="42" spans="1:8" x14ac:dyDescent="0.2">
      <c r="A42" s="411"/>
      <c r="B42" s="407" t="s">
        <v>643</v>
      </c>
      <c r="C42" s="407"/>
      <c r="D42" s="408" t="s">
        <v>344</v>
      </c>
      <c r="E42" s="696">
        <v>3.2</v>
      </c>
      <c r="F42" s="696">
        <v>3.2</v>
      </c>
      <c r="G42" s="636">
        <f t="shared" si="7"/>
        <v>0</v>
      </c>
      <c r="H42" s="644">
        <f t="shared" si="6"/>
        <v>0</v>
      </c>
    </row>
    <row r="43" spans="1:8" x14ac:dyDescent="0.2">
      <c r="A43" s="411"/>
      <c r="B43" s="407" t="s">
        <v>632</v>
      </c>
      <c r="C43" s="407"/>
      <c r="D43" s="408" t="s">
        <v>344</v>
      </c>
      <c r="E43" s="696">
        <v>4</v>
      </c>
      <c r="F43" s="696">
        <v>4</v>
      </c>
      <c r="G43" s="636">
        <f t="shared" si="7"/>
        <v>0</v>
      </c>
      <c r="H43" s="644">
        <f t="shared" si="6"/>
        <v>0</v>
      </c>
    </row>
    <row r="44" spans="1:8" x14ac:dyDescent="0.2">
      <c r="A44" s="411"/>
      <c r="B44" s="407" t="s">
        <v>641</v>
      </c>
      <c r="C44" s="407"/>
      <c r="D44" s="408" t="s">
        <v>344</v>
      </c>
      <c r="E44" s="696">
        <v>4.8</v>
      </c>
      <c r="F44" s="696">
        <v>4.8</v>
      </c>
      <c r="G44" s="636">
        <f t="shared" si="7"/>
        <v>0</v>
      </c>
      <c r="H44" s="644">
        <f t="shared" si="6"/>
        <v>0</v>
      </c>
    </row>
    <row r="45" spans="1:8" x14ac:dyDescent="0.2">
      <c r="A45" s="411"/>
      <c r="B45" s="407" t="s">
        <v>630</v>
      </c>
      <c r="C45" s="407"/>
      <c r="D45" s="408" t="s">
        <v>344</v>
      </c>
      <c r="E45" s="696">
        <v>5.6</v>
      </c>
      <c r="F45" s="696">
        <v>5.6</v>
      </c>
      <c r="G45" s="636">
        <f t="shared" si="7"/>
        <v>0</v>
      </c>
      <c r="H45" s="644">
        <f t="shared" si="6"/>
        <v>0</v>
      </c>
    </row>
    <row r="46" spans="1:8" x14ac:dyDescent="0.2">
      <c r="A46" s="411"/>
      <c r="B46" s="407" t="s">
        <v>640</v>
      </c>
      <c r="C46" s="407"/>
      <c r="D46" s="408" t="s">
        <v>344</v>
      </c>
      <c r="E46" s="696">
        <v>6.4</v>
      </c>
      <c r="F46" s="696">
        <v>6.4</v>
      </c>
      <c r="G46" s="636">
        <f t="shared" si="7"/>
        <v>0</v>
      </c>
      <c r="H46" s="644">
        <f t="shared" si="6"/>
        <v>0</v>
      </c>
    </row>
    <row r="47" spans="1:8" x14ac:dyDescent="0.2">
      <c r="A47" s="411"/>
      <c r="B47" s="407" t="s">
        <v>678</v>
      </c>
      <c r="C47" s="407"/>
      <c r="D47" s="408" t="s">
        <v>344</v>
      </c>
      <c r="E47" s="696">
        <v>1.2</v>
      </c>
      <c r="F47" s="696">
        <v>1.2</v>
      </c>
      <c r="G47" s="636">
        <f t="shared" si="7"/>
        <v>0</v>
      </c>
      <c r="H47" s="644">
        <f t="shared" si="6"/>
        <v>0</v>
      </c>
    </row>
    <row r="48" spans="1:8" ht="12.75" thickBot="1" x14ac:dyDescent="0.25">
      <c r="A48" s="412"/>
      <c r="B48" s="409" t="s">
        <v>346</v>
      </c>
      <c r="C48" s="409"/>
      <c r="D48" s="410" t="s">
        <v>344</v>
      </c>
      <c r="E48" s="697">
        <v>3</v>
      </c>
      <c r="F48" s="697">
        <v>3</v>
      </c>
      <c r="G48" s="638">
        <f t="shared" si="7"/>
        <v>0</v>
      </c>
      <c r="H48" s="645">
        <f t="shared" si="6"/>
        <v>0</v>
      </c>
    </row>
    <row r="49" spans="1:8" ht="12.75" thickBot="1" x14ac:dyDescent="0.25">
      <c r="A49" s="364"/>
      <c r="B49" s="363"/>
      <c r="C49" s="363"/>
      <c r="D49" s="620"/>
      <c r="E49" s="691"/>
      <c r="F49" s="691"/>
      <c r="G49" s="663" t="s">
        <v>821</v>
      </c>
      <c r="H49" s="677" t="s">
        <v>821</v>
      </c>
    </row>
    <row r="50" spans="1:8" ht="12.75" thickBot="1" x14ac:dyDescent="0.25">
      <c r="A50" s="394" t="s">
        <v>691</v>
      </c>
      <c r="B50" s="393"/>
      <c r="C50" s="393"/>
      <c r="D50" s="463"/>
      <c r="E50" s="694"/>
      <c r="F50" s="694"/>
      <c r="G50" s="646" t="s">
        <v>821</v>
      </c>
      <c r="H50" s="678" t="s">
        <v>821</v>
      </c>
    </row>
    <row r="51" spans="1:8" x14ac:dyDescent="0.2">
      <c r="A51" s="411" t="s">
        <v>690</v>
      </c>
      <c r="B51" s="407" t="s">
        <v>689</v>
      </c>
      <c r="C51" s="407"/>
      <c r="D51" s="408" t="s">
        <v>344</v>
      </c>
      <c r="E51" s="695">
        <v>1.2</v>
      </c>
      <c r="F51" s="695">
        <v>1.2</v>
      </c>
      <c r="G51" s="636">
        <f t="shared" ref="G51" si="8">(F51/E51)-100%</f>
        <v>0</v>
      </c>
      <c r="H51" s="644">
        <f t="shared" ref="H51" si="9">F51-E51</f>
        <v>0</v>
      </c>
    </row>
    <row r="52" spans="1:8" x14ac:dyDescent="0.2">
      <c r="A52" s="411" t="s">
        <v>688</v>
      </c>
      <c r="B52" s="407"/>
      <c r="C52" s="407"/>
      <c r="D52" s="408"/>
      <c r="E52" s="696"/>
      <c r="F52" s="696"/>
      <c r="G52" s="648" t="s">
        <v>821</v>
      </c>
      <c r="H52" s="676" t="s">
        <v>821</v>
      </c>
    </row>
    <row r="53" spans="1:8" ht="12.75" thickBot="1" x14ac:dyDescent="0.25">
      <c r="A53" s="412" t="s">
        <v>687</v>
      </c>
      <c r="B53" s="409" t="s">
        <v>686</v>
      </c>
      <c r="C53" s="409"/>
      <c r="D53" s="410" t="s">
        <v>344</v>
      </c>
      <c r="E53" s="697">
        <v>3</v>
      </c>
      <c r="F53" s="697">
        <v>3</v>
      </c>
      <c r="G53" s="638">
        <f t="shared" ref="G53" si="10">(F53/E53)-100%</f>
        <v>0</v>
      </c>
      <c r="H53" s="645">
        <f t="shared" ref="H53" si="11">F53-E53</f>
        <v>0</v>
      </c>
    </row>
    <row r="54" spans="1:8" ht="12.75" thickBot="1" x14ac:dyDescent="0.25">
      <c r="A54" s="364"/>
      <c r="B54" s="363"/>
      <c r="C54" s="363"/>
      <c r="D54" s="620"/>
      <c r="E54" s="691"/>
      <c r="F54" s="691"/>
      <c r="G54" s="663" t="s">
        <v>821</v>
      </c>
      <c r="H54" s="677" t="s">
        <v>821</v>
      </c>
    </row>
    <row r="55" spans="1:8" ht="12.75" thickBot="1" x14ac:dyDescent="0.25">
      <c r="A55" s="394" t="s">
        <v>685</v>
      </c>
      <c r="B55" s="393"/>
      <c r="C55" s="393"/>
      <c r="D55" s="463"/>
      <c r="E55" s="694"/>
      <c r="F55" s="694"/>
      <c r="G55" s="646" t="s">
        <v>821</v>
      </c>
      <c r="H55" s="678" t="s">
        <v>821</v>
      </c>
    </row>
    <row r="56" spans="1:8" x14ac:dyDescent="0.2">
      <c r="A56" s="411" t="s">
        <v>615</v>
      </c>
      <c r="B56" s="405" t="s">
        <v>347</v>
      </c>
      <c r="C56" s="407"/>
      <c r="D56" s="408" t="s">
        <v>344</v>
      </c>
      <c r="E56" s="695">
        <v>0</v>
      </c>
      <c r="F56" s="695">
        <v>0</v>
      </c>
      <c r="G56" s="636">
        <v>0</v>
      </c>
      <c r="H56" s="644">
        <f t="shared" ref="H56:H58" si="12">F56-E56</f>
        <v>0</v>
      </c>
    </row>
    <row r="57" spans="1:8" x14ac:dyDescent="0.2">
      <c r="A57" s="411" t="s">
        <v>605</v>
      </c>
      <c r="B57" s="407" t="s">
        <v>601</v>
      </c>
      <c r="C57" s="407"/>
      <c r="D57" s="408" t="s">
        <v>344</v>
      </c>
      <c r="E57" s="696">
        <v>0</v>
      </c>
      <c r="F57" s="696">
        <v>0</v>
      </c>
      <c r="G57" s="636">
        <v>0</v>
      </c>
      <c r="H57" s="644">
        <f t="shared" si="12"/>
        <v>0</v>
      </c>
    </row>
    <row r="58" spans="1:8" ht="12.75" thickBot="1" x14ac:dyDescent="0.25">
      <c r="A58" s="412" t="s">
        <v>679</v>
      </c>
      <c r="B58" s="409" t="s">
        <v>600</v>
      </c>
      <c r="C58" s="409"/>
      <c r="D58" s="410" t="s">
        <v>344</v>
      </c>
      <c r="E58" s="697">
        <v>0</v>
      </c>
      <c r="F58" s="697">
        <v>0</v>
      </c>
      <c r="G58" s="638" t="e">
        <f t="shared" ref="G58" si="13">(F58/E58)-100%</f>
        <v>#DIV/0!</v>
      </c>
      <c r="H58" s="645">
        <f t="shared" si="12"/>
        <v>0</v>
      </c>
    </row>
    <row r="59" spans="1:8" ht="12.75" thickBot="1" x14ac:dyDescent="0.25">
      <c r="A59" s="364"/>
      <c r="B59" s="363"/>
      <c r="C59" s="363"/>
      <c r="D59" s="620"/>
      <c r="E59" s="691"/>
      <c r="F59" s="691"/>
      <c r="G59" s="663" t="s">
        <v>821</v>
      </c>
      <c r="H59" s="677" t="s">
        <v>821</v>
      </c>
    </row>
    <row r="60" spans="1:8" ht="12.75" thickBot="1" x14ac:dyDescent="0.25">
      <c r="A60" s="394" t="s">
        <v>684</v>
      </c>
      <c r="B60" s="393"/>
      <c r="C60" s="393"/>
      <c r="D60" s="463"/>
      <c r="E60" s="694"/>
      <c r="F60" s="694"/>
      <c r="G60" s="646" t="s">
        <v>821</v>
      </c>
      <c r="H60" s="678" t="s">
        <v>821</v>
      </c>
    </row>
    <row r="61" spans="1:8" x14ac:dyDescent="0.2">
      <c r="A61" s="411" t="s">
        <v>682</v>
      </c>
      <c r="B61" s="405" t="s">
        <v>347</v>
      </c>
      <c r="C61" s="407"/>
      <c r="D61" s="408" t="s">
        <v>344</v>
      </c>
      <c r="E61" s="695">
        <v>0</v>
      </c>
      <c r="F61" s="695">
        <v>0</v>
      </c>
      <c r="G61" s="636">
        <v>0</v>
      </c>
      <c r="H61" s="644">
        <f t="shared" ref="H61:H64" si="14">F61-E61</f>
        <v>0</v>
      </c>
    </row>
    <row r="62" spans="1:8" x14ac:dyDescent="0.2">
      <c r="A62" s="411" t="s">
        <v>605</v>
      </c>
      <c r="B62" s="407" t="s">
        <v>647</v>
      </c>
      <c r="C62" s="407"/>
      <c r="D62" s="408" t="s">
        <v>344</v>
      </c>
      <c r="E62" s="696">
        <v>2.4</v>
      </c>
      <c r="F62" s="696">
        <v>2.4</v>
      </c>
      <c r="G62" s="636">
        <f t="shared" ref="G62:G64" si="15">(F62/E62)-100%</f>
        <v>0</v>
      </c>
      <c r="H62" s="644">
        <f t="shared" si="14"/>
        <v>0</v>
      </c>
    </row>
    <row r="63" spans="1:8" x14ac:dyDescent="0.2">
      <c r="A63" s="411" t="s">
        <v>679</v>
      </c>
      <c r="B63" s="407" t="s">
        <v>634</v>
      </c>
      <c r="C63" s="407"/>
      <c r="D63" s="408" t="s">
        <v>344</v>
      </c>
      <c r="E63" s="696">
        <v>3.6</v>
      </c>
      <c r="F63" s="696">
        <v>3.6</v>
      </c>
      <c r="G63" s="636">
        <f t="shared" si="15"/>
        <v>0</v>
      </c>
      <c r="H63" s="644">
        <f t="shared" si="14"/>
        <v>0</v>
      </c>
    </row>
    <row r="64" spans="1:8" ht="12.75" thickBot="1" x14ac:dyDescent="0.25">
      <c r="A64" s="412"/>
      <c r="B64" s="409" t="s">
        <v>643</v>
      </c>
      <c r="C64" s="409"/>
      <c r="D64" s="410" t="s">
        <v>344</v>
      </c>
      <c r="E64" s="697">
        <v>4.8</v>
      </c>
      <c r="F64" s="697">
        <v>4.8</v>
      </c>
      <c r="G64" s="638">
        <f t="shared" si="15"/>
        <v>0</v>
      </c>
      <c r="H64" s="645">
        <f t="shared" si="14"/>
        <v>0</v>
      </c>
    </row>
    <row r="65" spans="1:8" ht="12.75" thickBot="1" x14ac:dyDescent="0.25">
      <c r="A65" s="364"/>
      <c r="B65" s="363"/>
      <c r="C65" s="363"/>
      <c r="D65" s="620"/>
      <c r="E65" s="691"/>
      <c r="F65" s="691"/>
      <c r="G65" s="663" t="s">
        <v>821</v>
      </c>
      <c r="H65" s="677" t="s">
        <v>821</v>
      </c>
    </row>
    <row r="66" spans="1:8" ht="12.75" thickBot="1" x14ac:dyDescent="0.25">
      <c r="A66" s="394" t="s">
        <v>683</v>
      </c>
      <c r="B66" s="393"/>
      <c r="C66" s="393"/>
      <c r="D66" s="463"/>
      <c r="E66" s="694"/>
      <c r="F66" s="694"/>
      <c r="G66" s="646" t="s">
        <v>821</v>
      </c>
      <c r="H66" s="678" t="s">
        <v>821</v>
      </c>
    </row>
    <row r="67" spans="1:8" x14ac:dyDescent="0.2">
      <c r="A67" s="411" t="s">
        <v>682</v>
      </c>
      <c r="B67" s="405" t="s">
        <v>347</v>
      </c>
      <c r="C67" s="407"/>
      <c r="D67" s="408" t="s">
        <v>344</v>
      </c>
      <c r="E67" s="695">
        <v>0</v>
      </c>
      <c r="F67" s="695">
        <v>0</v>
      </c>
      <c r="G67" s="636">
        <v>0</v>
      </c>
      <c r="H67" s="644">
        <f t="shared" ref="H67:H70" si="16">F67-E67</f>
        <v>0</v>
      </c>
    </row>
    <row r="68" spans="1:8" x14ac:dyDescent="0.2">
      <c r="A68" s="411" t="s">
        <v>605</v>
      </c>
      <c r="B68" s="407" t="s">
        <v>647</v>
      </c>
      <c r="C68" s="407"/>
      <c r="D68" s="408" t="s">
        <v>344</v>
      </c>
      <c r="E68" s="696">
        <v>2.4</v>
      </c>
      <c r="F68" s="696">
        <v>2.4</v>
      </c>
      <c r="G68" s="636">
        <f t="shared" ref="G68:G70" si="17">(F68/E68)-100%</f>
        <v>0</v>
      </c>
      <c r="H68" s="644">
        <f t="shared" si="16"/>
        <v>0</v>
      </c>
    </row>
    <row r="69" spans="1:8" x14ac:dyDescent="0.2">
      <c r="A69" s="411" t="s">
        <v>679</v>
      </c>
      <c r="B69" s="407" t="s">
        <v>634</v>
      </c>
      <c r="C69" s="407"/>
      <c r="D69" s="408" t="s">
        <v>344</v>
      </c>
      <c r="E69" s="696">
        <v>3.6</v>
      </c>
      <c r="F69" s="696">
        <v>3.6</v>
      </c>
      <c r="G69" s="636">
        <f t="shared" si="17"/>
        <v>0</v>
      </c>
      <c r="H69" s="644">
        <f t="shared" si="16"/>
        <v>0</v>
      </c>
    </row>
    <row r="70" spans="1:8" ht="12.75" thickBot="1" x14ac:dyDescent="0.25">
      <c r="A70" s="412"/>
      <c r="B70" s="409" t="s">
        <v>643</v>
      </c>
      <c r="C70" s="409"/>
      <c r="D70" s="410" t="s">
        <v>344</v>
      </c>
      <c r="E70" s="697">
        <v>4.8</v>
      </c>
      <c r="F70" s="697">
        <v>4.8</v>
      </c>
      <c r="G70" s="638">
        <f t="shared" si="17"/>
        <v>0</v>
      </c>
      <c r="H70" s="645">
        <f t="shared" si="16"/>
        <v>0</v>
      </c>
    </row>
    <row r="71" spans="1:8" ht="12.75" thickBot="1" x14ac:dyDescent="0.25">
      <c r="A71" s="364"/>
      <c r="B71" s="363"/>
      <c r="C71" s="363"/>
      <c r="D71" s="620"/>
      <c r="E71" s="691"/>
      <c r="F71" s="691"/>
      <c r="G71" s="663" t="s">
        <v>821</v>
      </c>
      <c r="H71" s="677" t="s">
        <v>821</v>
      </c>
    </row>
    <row r="72" spans="1:8" ht="12.75" thickBot="1" x14ac:dyDescent="0.25">
      <c r="A72" s="394" t="s">
        <v>681</v>
      </c>
      <c r="B72" s="393"/>
      <c r="C72" s="393"/>
      <c r="D72" s="463"/>
      <c r="E72" s="694"/>
      <c r="F72" s="694"/>
      <c r="G72" s="646" t="s">
        <v>821</v>
      </c>
      <c r="H72" s="678" t="s">
        <v>821</v>
      </c>
    </row>
    <row r="73" spans="1:8" x14ac:dyDescent="0.2">
      <c r="A73" s="425" t="s">
        <v>680</v>
      </c>
      <c r="B73" s="413" t="s">
        <v>645</v>
      </c>
      <c r="C73" s="413"/>
      <c r="D73" s="414" t="s">
        <v>344</v>
      </c>
      <c r="E73" s="698">
        <v>0</v>
      </c>
      <c r="F73" s="698">
        <v>0</v>
      </c>
      <c r="G73" s="636">
        <v>0</v>
      </c>
      <c r="H73" s="644">
        <f t="shared" ref="H73:H82" si="18">F73-E73</f>
        <v>0</v>
      </c>
    </row>
    <row r="74" spans="1:8" x14ac:dyDescent="0.2">
      <c r="A74" s="390" t="s">
        <v>633</v>
      </c>
      <c r="B74" s="413" t="s">
        <v>676</v>
      </c>
      <c r="C74" s="413"/>
      <c r="D74" s="414" t="s">
        <v>344</v>
      </c>
      <c r="E74" s="699">
        <v>0.8</v>
      </c>
      <c r="F74" s="699">
        <v>0.8</v>
      </c>
      <c r="G74" s="636">
        <f t="shared" ref="G74:G81" si="19">(F74/E74)-100%</f>
        <v>0</v>
      </c>
      <c r="H74" s="644">
        <f t="shared" si="18"/>
        <v>0</v>
      </c>
    </row>
    <row r="75" spans="1:8" x14ac:dyDescent="0.2">
      <c r="A75" s="390" t="s">
        <v>605</v>
      </c>
      <c r="B75" s="413" t="s">
        <v>644</v>
      </c>
      <c r="C75" s="413"/>
      <c r="D75" s="414" t="s">
        <v>344</v>
      </c>
      <c r="E75" s="699">
        <v>1.6</v>
      </c>
      <c r="F75" s="699">
        <v>1.6</v>
      </c>
      <c r="G75" s="636">
        <f t="shared" si="19"/>
        <v>0</v>
      </c>
      <c r="H75" s="644">
        <f t="shared" si="18"/>
        <v>0</v>
      </c>
    </row>
    <row r="76" spans="1:8" x14ac:dyDescent="0.2">
      <c r="A76" s="390"/>
      <c r="B76" s="413" t="s">
        <v>634</v>
      </c>
      <c r="C76" s="413"/>
      <c r="D76" s="414" t="s">
        <v>344</v>
      </c>
      <c r="E76" s="699">
        <v>2.4</v>
      </c>
      <c r="F76" s="699">
        <v>2.4</v>
      </c>
      <c r="G76" s="636">
        <f t="shared" si="19"/>
        <v>0</v>
      </c>
      <c r="H76" s="644">
        <f t="shared" si="18"/>
        <v>0</v>
      </c>
    </row>
    <row r="77" spans="1:8" x14ac:dyDescent="0.2">
      <c r="A77" s="390" t="s">
        <v>679</v>
      </c>
      <c r="B77" s="413" t="s">
        <v>643</v>
      </c>
      <c r="C77" s="413"/>
      <c r="D77" s="414" t="s">
        <v>344</v>
      </c>
      <c r="E77" s="699">
        <v>3.2</v>
      </c>
      <c r="F77" s="699">
        <v>3.2</v>
      </c>
      <c r="G77" s="636">
        <f t="shared" si="19"/>
        <v>0</v>
      </c>
      <c r="H77" s="644">
        <f t="shared" si="18"/>
        <v>0</v>
      </c>
    </row>
    <row r="78" spans="1:8" x14ac:dyDescent="0.2">
      <c r="A78" s="390"/>
      <c r="B78" s="413" t="s">
        <v>632</v>
      </c>
      <c r="C78" s="413"/>
      <c r="D78" s="414" t="s">
        <v>344</v>
      </c>
      <c r="E78" s="699">
        <v>4</v>
      </c>
      <c r="F78" s="699">
        <v>4</v>
      </c>
      <c r="G78" s="636">
        <f t="shared" si="19"/>
        <v>0</v>
      </c>
      <c r="H78" s="644">
        <f t="shared" si="18"/>
        <v>0</v>
      </c>
    </row>
    <row r="79" spans="1:8" x14ac:dyDescent="0.2">
      <c r="A79" s="390"/>
      <c r="B79" s="413" t="s">
        <v>641</v>
      </c>
      <c r="C79" s="413"/>
      <c r="D79" s="414" t="s">
        <v>344</v>
      </c>
      <c r="E79" s="699">
        <v>4.8</v>
      </c>
      <c r="F79" s="699">
        <v>4.8</v>
      </c>
      <c r="G79" s="636">
        <f t="shared" si="19"/>
        <v>0</v>
      </c>
      <c r="H79" s="644">
        <f t="shared" si="18"/>
        <v>0</v>
      </c>
    </row>
    <row r="80" spans="1:8" x14ac:dyDescent="0.2">
      <c r="A80" s="390"/>
      <c r="B80" s="413" t="s">
        <v>630</v>
      </c>
      <c r="C80" s="413"/>
      <c r="D80" s="414" t="s">
        <v>344</v>
      </c>
      <c r="E80" s="699">
        <v>5.6</v>
      </c>
      <c r="F80" s="699">
        <v>5.6</v>
      </c>
      <c r="G80" s="636">
        <f t="shared" si="19"/>
        <v>0</v>
      </c>
      <c r="H80" s="644">
        <f t="shared" si="18"/>
        <v>0</v>
      </c>
    </row>
    <row r="81" spans="1:8" x14ac:dyDescent="0.2">
      <c r="A81" s="390"/>
      <c r="B81" s="413" t="s">
        <v>640</v>
      </c>
      <c r="C81" s="413"/>
      <c r="D81" s="414" t="s">
        <v>344</v>
      </c>
      <c r="E81" s="699">
        <v>6.4</v>
      </c>
      <c r="F81" s="699">
        <v>6.4</v>
      </c>
      <c r="G81" s="636">
        <f t="shared" si="19"/>
        <v>0</v>
      </c>
      <c r="H81" s="644">
        <f t="shared" si="18"/>
        <v>0</v>
      </c>
    </row>
    <row r="82" spans="1:8" ht="12.75" thickBot="1" x14ac:dyDescent="0.25">
      <c r="A82" s="388"/>
      <c r="B82" s="417" t="s">
        <v>678</v>
      </c>
      <c r="C82" s="417"/>
      <c r="D82" s="418" t="s">
        <v>344</v>
      </c>
      <c r="E82" s="700">
        <v>0</v>
      </c>
      <c r="F82" s="700">
        <v>0</v>
      </c>
      <c r="G82" s="638">
        <v>0</v>
      </c>
      <c r="H82" s="645">
        <f t="shared" si="18"/>
        <v>0</v>
      </c>
    </row>
    <row r="83" spans="1:8" ht="12.75" thickBot="1" x14ac:dyDescent="0.25">
      <c r="A83" s="364"/>
      <c r="B83" s="363"/>
      <c r="C83" s="363"/>
      <c r="D83" s="620"/>
      <c r="E83" s="691"/>
      <c r="F83" s="691"/>
      <c r="G83" s="663" t="s">
        <v>821</v>
      </c>
      <c r="H83" s="677" t="s">
        <v>821</v>
      </c>
    </row>
    <row r="84" spans="1:8" ht="12.75" thickBot="1" x14ac:dyDescent="0.25">
      <c r="A84" s="394" t="s">
        <v>677</v>
      </c>
      <c r="B84" s="393"/>
      <c r="C84" s="393"/>
      <c r="D84" s="463"/>
      <c r="E84" s="694"/>
      <c r="F84" s="694"/>
      <c r="G84" s="646" t="s">
        <v>821</v>
      </c>
      <c r="H84" s="678" t="s">
        <v>821</v>
      </c>
    </row>
    <row r="85" spans="1:8" x14ac:dyDescent="0.2">
      <c r="A85" s="425" t="s">
        <v>636</v>
      </c>
      <c r="B85" s="413" t="s">
        <v>676</v>
      </c>
      <c r="C85" s="413"/>
      <c r="D85" s="414" t="s">
        <v>344</v>
      </c>
      <c r="E85" s="698">
        <v>0.4</v>
      </c>
      <c r="F85" s="698">
        <v>0.4</v>
      </c>
      <c r="G85" s="636">
        <f t="shared" ref="G85:G91" si="20">(F85/E85)-100%</f>
        <v>0</v>
      </c>
      <c r="H85" s="644">
        <f t="shared" ref="H85:H91" si="21">F85-E85</f>
        <v>0</v>
      </c>
    </row>
    <row r="86" spans="1:8" x14ac:dyDescent="0.2">
      <c r="A86" s="390" t="s">
        <v>633</v>
      </c>
      <c r="B86" s="413" t="s">
        <v>675</v>
      </c>
      <c r="C86" s="413"/>
      <c r="D86" s="414" t="s">
        <v>344</v>
      </c>
      <c r="E86" s="699">
        <v>0.8</v>
      </c>
      <c r="F86" s="699">
        <v>0.8</v>
      </c>
      <c r="G86" s="636">
        <f t="shared" si="20"/>
        <v>0</v>
      </c>
      <c r="H86" s="644">
        <f t="shared" si="21"/>
        <v>0</v>
      </c>
    </row>
    <row r="87" spans="1:8" x14ac:dyDescent="0.2">
      <c r="A87" s="390" t="s">
        <v>605</v>
      </c>
      <c r="B87" s="413" t="s">
        <v>674</v>
      </c>
      <c r="C87" s="413"/>
      <c r="D87" s="414" t="s">
        <v>344</v>
      </c>
      <c r="E87" s="699">
        <v>1.6</v>
      </c>
      <c r="F87" s="699">
        <v>1.6</v>
      </c>
      <c r="G87" s="636">
        <f t="shared" si="20"/>
        <v>0</v>
      </c>
      <c r="H87" s="644">
        <f t="shared" si="21"/>
        <v>0</v>
      </c>
    </row>
    <row r="88" spans="1:8" x14ac:dyDescent="0.2">
      <c r="A88" s="390"/>
      <c r="B88" s="413" t="s">
        <v>673</v>
      </c>
      <c r="C88" s="413"/>
      <c r="D88" s="414" t="s">
        <v>344</v>
      </c>
      <c r="E88" s="699">
        <v>2.4</v>
      </c>
      <c r="F88" s="699">
        <v>2.4</v>
      </c>
      <c r="G88" s="636">
        <f t="shared" si="20"/>
        <v>0</v>
      </c>
      <c r="H88" s="644">
        <f t="shared" si="21"/>
        <v>0</v>
      </c>
    </row>
    <row r="89" spans="1:8" x14ac:dyDescent="0.2">
      <c r="A89" s="390" t="s">
        <v>664</v>
      </c>
      <c r="B89" s="413" t="s">
        <v>672</v>
      </c>
      <c r="C89" s="413"/>
      <c r="D89" s="414" t="s">
        <v>344</v>
      </c>
      <c r="E89" s="699">
        <v>3.2</v>
      </c>
      <c r="F89" s="699">
        <v>3.2</v>
      </c>
      <c r="G89" s="636">
        <f t="shared" si="20"/>
        <v>0</v>
      </c>
      <c r="H89" s="644">
        <f t="shared" si="21"/>
        <v>0</v>
      </c>
    </row>
    <row r="90" spans="1:8" x14ac:dyDescent="0.2">
      <c r="A90" s="390"/>
      <c r="B90" s="413" t="s">
        <v>351</v>
      </c>
      <c r="C90" s="413"/>
      <c r="D90" s="414" t="s">
        <v>344</v>
      </c>
      <c r="E90" s="699">
        <v>4.8</v>
      </c>
      <c r="F90" s="699">
        <v>4.8</v>
      </c>
      <c r="G90" s="636">
        <f t="shared" si="20"/>
        <v>0</v>
      </c>
      <c r="H90" s="644">
        <f t="shared" si="21"/>
        <v>0</v>
      </c>
    </row>
    <row r="91" spans="1:8" ht="12.75" thickBot="1" x14ac:dyDescent="0.25">
      <c r="A91" s="388"/>
      <c r="B91" s="417" t="s">
        <v>352</v>
      </c>
      <c r="C91" s="417"/>
      <c r="D91" s="418" t="s">
        <v>344</v>
      </c>
      <c r="E91" s="700">
        <v>6.4</v>
      </c>
      <c r="F91" s="700">
        <v>6.4</v>
      </c>
      <c r="G91" s="638">
        <f t="shared" si="20"/>
        <v>0</v>
      </c>
      <c r="H91" s="645">
        <f t="shared" si="21"/>
        <v>0</v>
      </c>
    </row>
    <row r="92" spans="1:8" x14ac:dyDescent="0.2">
      <c r="A92" s="364"/>
      <c r="B92" s="363"/>
      <c r="C92" s="363"/>
      <c r="D92" s="620"/>
      <c r="E92" s="691"/>
      <c r="F92" s="691"/>
      <c r="G92" s="663" t="s">
        <v>821</v>
      </c>
      <c r="H92" s="677" t="s">
        <v>821</v>
      </c>
    </row>
    <row r="93" spans="1:8" x14ac:dyDescent="0.2">
      <c r="A93" s="419" t="s">
        <v>671</v>
      </c>
      <c r="B93" s="363"/>
      <c r="C93" s="363"/>
      <c r="D93" s="620"/>
      <c r="E93" s="691"/>
      <c r="F93" s="691"/>
      <c r="G93" s="663" t="s">
        <v>821</v>
      </c>
      <c r="H93" s="677" t="s">
        <v>821</v>
      </c>
    </row>
    <row r="94" spans="1:8" x14ac:dyDescent="0.2">
      <c r="A94" s="419" t="s">
        <v>797</v>
      </c>
      <c r="B94" s="363"/>
      <c r="C94" s="363"/>
      <c r="D94" s="620"/>
      <c r="E94" s="691"/>
      <c r="F94" s="691"/>
      <c r="G94" s="663" t="s">
        <v>821</v>
      </c>
      <c r="H94" s="677" t="s">
        <v>821</v>
      </c>
    </row>
    <row r="95" spans="1:8" x14ac:dyDescent="0.2">
      <c r="A95" s="364"/>
      <c r="B95" s="363"/>
      <c r="C95" s="363"/>
      <c r="D95" s="620"/>
      <c r="E95" s="691"/>
      <c r="F95" s="691"/>
      <c r="G95" s="663" t="s">
        <v>821</v>
      </c>
      <c r="H95" s="677" t="s">
        <v>821</v>
      </c>
    </row>
    <row r="96" spans="1:8" x14ac:dyDescent="0.2">
      <c r="A96" s="419" t="s">
        <v>798</v>
      </c>
      <c r="B96" s="363"/>
      <c r="C96" s="363"/>
      <c r="D96" s="620"/>
      <c r="E96" s="691"/>
      <c r="F96" s="691"/>
      <c r="G96" s="663" t="s">
        <v>821</v>
      </c>
      <c r="H96" s="677" t="s">
        <v>821</v>
      </c>
    </row>
    <row r="97" spans="1:8" x14ac:dyDescent="0.2">
      <c r="A97" s="364" t="s">
        <v>670</v>
      </c>
      <c r="B97" s="363"/>
      <c r="C97" s="363"/>
      <c r="D97" s="620"/>
      <c r="E97" s="691"/>
      <c r="F97" s="691"/>
      <c r="G97" s="663" t="s">
        <v>821</v>
      </c>
      <c r="H97" s="677" t="s">
        <v>821</v>
      </c>
    </row>
    <row r="98" spans="1:8" x14ac:dyDescent="0.2">
      <c r="A98" s="364" t="s">
        <v>669</v>
      </c>
      <c r="B98" s="363"/>
      <c r="C98" s="363"/>
      <c r="D98" s="620"/>
      <c r="E98" s="691"/>
      <c r="F98" s="691"/>
      <c r="G98" s="663" t="s">
        <v>821</v>
      </c>
      <c r="H98" s="677" t="s">
        <v>821</v>
      </c>
    </row>
    <row r="99" spans="1:8" x14ac:dyDescent="0.2">
      <c r="A99" s="364"/>
      <c r="B99" s="363"/>
      <c r="C99" s="363"/>
      <c r="D99" s="620"/>
      <c r="E99" s="691"/>
      <c r="F99" s="691"/>
      <c r="G99" s="663" t="s">
        <v>821</v>
      </c>
      <c r="H99" s="677" t="s">
        <v>821</v>
      </c>
    </row>
    <row r="100" spans="1:8" x14ac:dyDescent="0.2">
      <c r="A100" s="419" t="s">
        <v>799</v>
      </c>
      <c r="B100" s="363"/>
      <c r="C100" s="363"/>
      <c r="D100" s="620"/>
      <c r="E100" s="691"/>
      <c r="F100" s="691"/>
      <c r="G100" s="663" t="s">
        <v>821</v>
      </c>
      <c r="H100" s="677" t="s">
        <v>821</v>
      </c>
    </row>
    <row r="101" spans="1:8" x14ac:dyDescent="0.2">
      <c r="A101" s="364" t="s">
        <v>668</v>
      </c>
      <c r="B101" s="363"/>
      <c r="C101" s="363"/>
      <c r="D101" s="620"/>
      <c r="E101" s="691"/>
      <c r="F101" s="691"/>
      <c r="G101" s="663" t="s">
        <v>821</v>
      </c>
      <c r="H101" s="677" t="s">
        <v>821</v>
      </c>
    </row>
    <row r="102" spans="1:8" ht="12.75" thickBot="1" x14ac:dyDescent="0.25">
      <c r="A102" s="364"/>
      <c r="B102" s="363"/>
      <c r="C102" s="363"/>
      <c r="D102" s="620"/>
      <c r="E102" s="691"/>
      <c r="F102" s="691"/>
      <c r="G102" s="663" t="s">
        <v>821</v>
      </c>
      <c r="H102" s="677" t="s">
        <v>821</v>
      </c>
    </row>
    <row r="103" spans="1:8" ht="12.75" thickBot="1" x14ac:dyDescent="0.25">
      <c r="A103" s="394" t="s">
        <v>667</v>
      </c>
      <c r="B103" s="393"/>
      <c r="C103" s="393"/>
      <c r="D103" s="463"/>
      <c r="E103" s="694"/>
      <c r="F103" s="694"/>
      <c r="G103" s="646" t="s">
        <v>821</v>
      </c>
      <c r="H103" s="678" t="s">
        <v>821</v>
      </c>
    </row>
    <row r="104" spans="1:8" x14ac:dyDescent="0.2">
      <c r="A104" s="420" t="s">
        <v>636</v>
      </c>
      <c r="B104" s="428" t="s">
        <v>347</v>
      </c>
      <c r="C104" s="415"/>
      <c r="D104" s="422" t="s">
        <v>344</v>
      </c>
      <c r="E104" s="698">
        <v>0.2</v>
      </c>
      <c r="F104" s="698">
        <v>0.2</v>
      </c>
      <c r="G104" s="636">
        <f t="shared" ref="G104:G119" si="22">(F104/E104)-100%</f>
        <v>0</v>
      </c>
      <c r="H104" s="644">
        <f t="shared" ref="H104:H119" si="23">F104-E104</f>
        <v>0</v>
      </c>
    </row>
    <row r="105" spans="1:8" x14ac:dyDescent="0.2">
      <c r="A105" s="364"/>
      <c r="B105" s="413" t="s">
        <v>600</v>
      </c>
      <c r="C105" s="415"/>
      <c r="D105" s="422" t="s">
        <v>344</v>
      </c>
      <c r="E105" s="699">
        <v>0.4</v>
      </c>
      <c r="F105" s="699">
        <v>0.4</v>
      </c>
      <c r="G105" s="636">
        <f t="shared" si="22"/>
        <v>0</v>
      </c>
      <c r="H105" s="644">
        <f t="shared" si="23"/>
        <v>0</v>
      </c>
    </row>
    <row r="106" spans="1:8" x14ac:dyDescent="0.2">
      <c r="A106" s="364" t="s">
        <v>633</v>
      </c>
      <c r="B106" s="413" t="s">
        <v>634</v>
      </c>
      <c r="C106" s="415"/>
      <c r="D106" s="422" t="s">
        <v>344</v>
      </c>
      <c r="E106" s="699">
        <v>0.6</v>
      </c>
      <c r="F106" s="699">
        <v>0.6</v>
      </c>
      <c r="G106" s="636">
        <f t="shared" si="22"/>
        <v>0</v>
      </c>
      <c r="H106" s="644">
        <f t="shared" si="23"/>
        <v>0</v>
      </c>
    </row>
    <row r="107" spans="1:8" x14ac:dyDescent="0.2">
      <c r="A107" s="364"/>
      <c r="B107" s="413" t="s">
        <v>348</v>
      </c>
      <c r="C107" s="415"/>
      <c r="D107" s="422" t="s">
        <v>344</v>
      </c>
      <c r="E107" s="699">
        <v>0.8</v>
      </c>
      <c r="F107" s="699">
        <v>0.8</v>
      </c>
      <c r="G107" s="636">
        <f t="shared" si="22"/>
        <v>0</v>
      </c>
      <c r="H107" s="644">
        <f t="shared" si="23"/>
        <v>0</v>
      </c>
    </row>
    <row r="108" spans="1:8" x14ac:dyDescent="0.2">
      <c r="A108" s="364"/>
      <c r="B108" s="413" t="s">
        <v>632</v>
      </c>
      <c r="C108" s="415"/>
      <c r="D108" s="422" t="s">
        <v>344</v>
      </c>
      <c r="E108" s="699">
        <v>1</v>
      </c>
      <c r="F108" s="699">
        <v>1</v>
      </c>
      <c r="G108" s="636">
        <f t="shared" si="22"/>
        <v>0</v>
      </c>
      <c r="H108" s="644">
        <f t="shared" si="23"/>
        <v>0</v>
      </c>
    </row>
    <row r="109" spans="1:8" x14ac:dyDescent="0.2">
      <c r="A109" s="364" t="s">
        <v>605</v>
      </c>
      <c r="B109" s="413" t="s">
        <v>349</v>
      </c>
      <c r="C109" s="415"/>
      <c r="D109" s="422" t="s">
        <v>344</v>
      </c>
      <c r="E109" s="699">
        <v>1.2</v>
      </c>
      <c r="F109" s="699">
        <v>1.2</v>
      </c>
      <c r="G109" s="636">
        <f t="shared" si="22"/>
        <v>0</v>
      </c>
      <c r="H109" s="644">
        <f t="shared" si="23"/>
        <v>0</v>
      </c>
    </row>
    <row r="110" spans="1:8" x14ac:dyDescent="0.2">
      <c r="A110" s="364"/>
      <c r="B110" s="413" t="s">
        <v>630</v>
      </c>
      <c r="C110" s="415"/>
      <c r="D110" s="422" t="s">
        <v>344</v>
      </c>
      <c r="E110" s="699">
        <v>1.4</v>
      </c>
      <c r="F110" s="699">
        <v>1.4</v>
      </c>
      <c r="G110" s="636">
        <f t="shared" si="22"/>
        <v>0</v>
      </c>
      <c r="H110" s="644">
        <f t="shared" si="23"/>
        <v>0</v>
      </c>
    </row>
    <row r="111" spans="1:8" x14ac:dyDescent="0.2">
      <c r="A111" s="364"/>
      <c r="B111" s="413" t="s">
        <v>350</v>
      </c>
      <c r="C111" s="415"/>
      <c r="D111" s="422" t="s">
        <v>344</v>
      </c>
      <c r="E111" s="699">
        <v>1.6</v>
      </c>
      <c r="F111" s="699">
        <v>1.6</v>
      </c>
      <c r="G111" s="636">
        <f t="shared" si="22"/>
        <v>0</v>
      </c>
      <c r="H111" s="644">
        <f t="shared" si="23"/>
        <v>0</v>
      </c>
    </row>
    <row r="112" spans="1:8" x14ac:dyDescent="0.2">
      <c r="A112" s="364" t="s">
        <v>664</v>
      </c>
      <c r="B112" s="413" t="s">
        <v>629</v>
      </c>
      <c r="C112" s="415"/>
      <c r="D112" s="422" t="s">
        <v>344</v>
      </c>
      <c r="E112" s="699">
        <v>1.8</v>
      </c>
      <c r="F112" s="699">
        <v>1.8</v>
      </c>
      <c r="G112" s="636">
        <f t="shared" si="22"/>
        <v>0</v>
      </c>
      <c r="H112" s="644">
        <f t="shared" si="23"/>
        <v>0</v>
      </c>
    </row>
    <row r="113" spans="1:8" x14ac:dyDescent="0.2">
      <c r="A113" s="364"/>
      <c r="B113" s="413" t="s">
        <v>628</v>
      </c>
      <c r="C113" s="415"/>
      <c r="D113" s="422" t="s">
        <v>344</v>
      </c>
      <c r="E113" s="699">
        <v>2</v>
      </c>
      <c r="F113" s="699">
        <v>2</v>
      </c>
      <c r="G113" s="636">
        <f t="shared" si="22"/>
        <v>0</v>
      </c>
      <c r="H113" s="644">
        <f t="shared" si="23"/>
        <v>0</v>
      </c>
    </row>
    <row r="114" spans="1:8" x14ac:dyDescent="0.2">
      <c r="A114" s="364"/>
      <c r="B114" s="413" t="s">
        <v>627</v>
      </c>
      <c r="C114" s="415"/>
      <c r="D114" s="422" t="s">
        <v>344</v>
      </c>
      <c r="E114" s="699">
        <v>2.2000000000000002</v>
      </c>
      <c r="F114" s="699">
        <v>2.2000000000000002</v>
      </c>
      <c r="G114" s="636">
        <f t="shared" si="22"/>
        <v>0</v>
      </c>
      <c r="H114" s="644">
        <f t="shared" si="23"/>
        <v>0</v>
      </c>
    </row>
    <row r="115" spans="1:8" x14ac:dyDescent="0.2">
      <c r="A115" s="364"/>
      <c r="B115" s="413" t="s">
        <v>351</v>
      </c>
      <c r="C115" s="415"/>
      <c r="D115" s="422" t="s">
        <v>344</v>
      </c>
      <c r="E115" s="699">
        <v>2.4</v>
      </c>
      <c r="F115" s="699">
        <v>2.4</v>
      </c>
      <c r="G115" s="636">
        <f t="shared" si="22"/>
        <v>0</v>
      </c>
      <c r="H115" s="644">
        <f t="shared" si="23"/>
        <v>0</v>
      </c>
    </row>
    <row r="116" spans="1:8" x14ac:dyDescent="0.2">
      <c r="A116" s="364"/>
      <c r="B116" s="413" t="s">
        <v>626</v>
      </c>
      <c r="C116" s="415"/>
      <c r="D116" s="422" t="s">
        <v>344</v>
      </c>
      <c r="E116" s="699">
        <v>2.6</v>
      </c>
      <c r="F116" s="699">
        <v>2.6</v>
      </c>
      <c r="G116" s="636">
        <f t="shared" si="22"/>
        <v>0</v>
      </c>
      <c r="H116" s="644">
        <f t="shared" si="23"/>
        <v>0</v>
      </c>
    </row>
    <row r="117" spans="1:8" x14ac:dyDescent="0.2">
      <c r="A117" s="364"/>
      <c r="B117" s="413" t="s">
        <v>625</v>
      </c>
      <c r="C117" s="415"/>
      <c r="D117" s="422" t="s">
        <v>344</v>
      </c>
      <c r="E117" s="699">
        <v>2.8</v>
      </c>
      <c r="F117" s="699">
        <v>2.8</v>
      </c>
      <c r="G117" s="636">
        <f t="shared" si="22"/>
        <v>0</v>
      </c>
      <c r="H117" s="644">
        <f t="shared" si="23"/>
        <v>0</v>
      </c>
    </row>
    <row r="118" spans="1:8" x14ac:dyDescent="0.2">
      <c r="A118" s="364"/>
      <c r="B118" s="413" t="s">
        <v>624</v>
      </c>
      <c r="C118" s="415"/>
      <c r="D118" s="422" t="s">
        <v>344</v>
      </c>
      <c r="E118" s="699">
        <v>3</v>
      </c>
      <c r="F118" s="699">
        <v>3</v>
      </c>
      <c r="G118" s="636">
        <f t="shared" si="22"/>
        <v>0</v>
      </c>
      <c r="H118" s="644">
        <f t="shared" si="23"/>
        <v>0</v>
      </c>
    </row>
    <row r="119" spans="1:8" ht="12.75" thickBot="1" x14ac:dyDescent="0.25">
      <c r="A119" s="362"/>
      <c r="B119" s="417" t="s">
        <v>623</v>
      </c>
      <c r="C119" s="416"/>
      <c r="D119" s="423" t="s">
        <v>344</v>
      </c>
      <c r="E119" s="700">
        <v>3.2</v>
      </c>
      <c r="F119" s="700">
        <v>3.2</v>
      </c>
      <c r="G119" s="638">
        <f t="shared" si="22"/>
        <v>0</v>
      </c>
      <c r="H119" s="645">
        <f t="shared" si="23"/>
        <v>0</v>
      </c>
    </row>
    <row r="120" spans="1:8" ht="12.75" thickBot="1" x14ac:dyDescent="0.25">
      <c r="A120" s="364"/>
      <c r="B120" s="363"/>
      <c r="C120" s="363"/>
      <c r="D120" s="620"/>
      <c r="E120" s="691"/>
      <c r="F120" s="691"/>
      <c r="G120" s="663" t="s">
        <v>821</v>
      </c>
      <c r="H120" s="677" t="s">
        <v>821</v>
      </c>
    </row>
    <row r="121" spans="1:8" ht="12.75" thickBot="1" x14ac:dyDescent="0.25">
      <c r="A121" s="394" t="s">
        <v>666</v>
      </c>
      <c r="B121" s="393"/>
      <c r="C121" s="393"/>
      <c r="D121" s="463"/>
      <c r="E121" s="694"/>
      <c r="F121" s="694"/>
      <c r="G121" s="646" t="s">
        <v>821</v>
      </c>
      <c r="H121" s="678" t="s">
        <v>821</v>
      </c>
    </row>
    <row r="122" spans="1:8" x14ac:dyDescent="0.2">
      <c r="A122" s="420" t="s">
        <v>636</v>
      </c>
      <c r="B122" s="428" t="s">
        <v>347</v>
      </c>
      <c r="C122" s="421"/>
      <c r="D122" s="424" t="s">
        <v>344</v>
      </c>
      <c r="E122" s="698">
        <v>0.2</v>
      </c>
      <c r="F122" s="698">
        <v>0.2</v>
      </c>
      <c r="G122" s="636">
        <f t="shared" ref="G122:G137" si="24">(F122/E122)-100%</f>
        <v>0</v>
      </c>
      <c r="H122" s="644">
        <f t="shared" ref="H122:H137" si="25">F122-E122</f>
        <v>0</v>
      </c>
    </row>
    <row r="123" spans="1:8" x14ac:dyDescent="0.2">
      <c r="A123" s="364"/>
      <c r="B123" s="413" t="s">
        <v>600</v>
      </c>
      <c r="C123" s="415"/>
      <c r="D123" s="422" t="s">
        <v>344</v>
      </c>
      <c r="E123" s="699">
        <v>0.4</v>
      </c>
      <c r="F123" s="699">
        <v>0.4</v>
      </c>
      <c r="G123" s="636">
        <f t="shared" si="24"/>
        <v>0</v>
      </c>
      <c r="H123" s="644">
        <f t="shared" si="25"/>
        <v>0</v>
      </c>
    </row>
    <row r="124" spans="1:8" x14ac:dyDescent="0.2">
      <c r="A124" s="364" t="s">
        <v>633</v>
      </c>
      <c r="B124" s="413" t="s">
        <v>634</v>
      </c>
      <c r="C124" s="415"/>
      <c r="D124" s="422" t="s">
        <v>344</v>
      </c>
      <c r="E124" s="699">
        <v>0.6</v>
      </c>
      <c r="F124" s="699">
        <v>0.6</v>
      </c>
      <c r="G124" s="636">
        <f t="shared" si="24"/>
        <v>0</v>
      </c>
      <c r="H124" s="644">
        <f t="shared" si="25"/>
        <v>0</v>
      </c>
    </row>
    <row r="125" spans="1:8" x14ac:dyDescent="0.2">
      <c r="A125" s="364"/>
      <c r="B125" s="413" t="s">
        <v>348</v>
      </c>
      <c r="C125" s="415"/>
      <c r="D125" s="422" t="s">
        <v>344</v>
      </c>
      <c r="E125" s="699">
        <v>0.8</v>
      </c>
      <c r="F125" s="699">
        <v>0.8</v>
      </c>
      <c r="G125" s="636">
        <f t="shared" si="24"/>
        <v>0</v>
      </c>
      <c r="H125" s="644">
        <f t="shared" si="25"/>
        <v>0</v>
      </c>
    </row>
    <row r="126" spans="1:8" x14ac:dyDescent="0.2">
      <c r="A126" s="364"/>
      <c r="B126" s="413" t="s">
        <v>632</v>
      </c>
      <c r="C126" s="415"/>
      <c r="D126" s="422" t="s">
        <v>344</v>
      </c>
      <c r="E126" s="699">
        <v>1</v>
      </c>
      <c r="F126" s="699">
        <v>1</v>
      </c>
      <c r="G126" s="636">
        <f t="shared" si="24"/>
        <v>0</v>
      </c>
      <c r="H126" s="644">
        <f t="shared" si="25"/>
        <v>0</v>
      </c>
    </row>
    <row r="127" spans="1:8" x14ac:dyDescent="0.2">
      <c r="A127" s="364" t="s">
        <v>605</v>
      </c>
      <c r="B127" s="413" t="s">
        <v>349</v>
      </c>
      <c r="C127" s="415"/>
      <c r="D127" s="422" t="s">
        <v>344</v>
      </c>
      <c r="E127" s="699">
        <v>1.2</v>
      </c>
      <c r="F127" s="699">
        <v>1.2</v>
      </c>
      <c r="G127" s="636">
        <f t="shared" si="24"/>
        <v>0</v>
      </c>
      <c r="H127" s="644">
        <f t="shared" si="25"/>
        <v>0</v>
      </c>
    </row>
    <row r="128" spans="1:8" x14ac:dyDescent="0.2">
      <c r="A128" s="364"/>
      <c r="B128" s="413" t="s">
        <v>630</v>
      </c>
      <c r="C128" s="415"/>
      <c r="D128" s="422" t="s">
        <v>344</v>
      </c>
      <c r="E128" s="699">
        <v>1.4</v>
      </c>
      <c r="F128" s="699">
        <v>1.4</v>
      </c>
      <c r="G128" s="636">
        <f t="shared" si="24"/>
        <v>0</v>
      </c>
      <c r="H128" s="644">
        <f t="shared" si="25"/>
        <v>0</v>
      </c>
    </row>
    <row r="129" spans="1:8" x14ac:dyDescent="0.2">
      <c r="A129" s="364"/>
      <c r="B129" s="413" t="s">
        <v>350</v>
      </c>
      <c r="C129" s="415"/>
      <c r="D129" s="422" t="s">
        <v>344</v>
      </c>
      <c r="E129" s="699">
        <v>1.6</v>
      </c>
      <c r="F129" s="699">
        <v>1.6</v>
      </c>
      <c r="G129" s="636">
        <f t="shared" si="24"/>
        <v>0</v>
      </c>
      <c r="H129" s="644">
        <f t="shared" si="25"/>
        <v>0</v>
      </c>
    </row>
    <row r="130" spans="1:8" x14ac:dyDescent="0.2">
      <c r="A130" s="364" t="s">
        <v>664</v>
      </c>
      <c r="B130" s="413" t="s">
        <v>629</v>
      </c>
      <c r="C130" s="415"/>
      <c r="D130" s="422" t="s">
        <v>344</v>
      </c>
      <c r="E130" s="699">
        <v>1.8</v>
      </c>
      <c r="F130" s="699">
        <v>1.8</v>
      </c>
      <c r="G130" s="636">
        <f t="shared" si="24"/>
        <v>0</v>
      </c>
      <c r="H130" s="644">
        <f t="shared" si="25"/>
        <v>0</v>
      </c>
    </row>
    <row r="131" spans="1:8" x14ac:dyDescent="0.2">
      <c r="A131" s="364"/>
      <c r="B131" s="413" t="s">
        <v>628</v>
      </c>
      <c r="C131" s="415"/>
      <c r="D131" s="422" t="s">
        <v>344</v>
      </c>
      <c r="E131" s="699">
        <v>2</v>
      </c>
      <c r="F131" s="699">
        <v>2</v>
      </c>
      <c r="G131" s="636">
        <f t="shared" si="24"/>
        <v>0</v>
      </c>
      <c r="H131" s="644">
        <f t="shared" si="25"/>
        <v>0</v>
      </c>
    </row>
    <row r="132" spans="1:8" x14ac:dyDescent="0.2">
      <c r="A132" s="364"/>
      <c r="B132" s="413" t="s">
        <v>627</v>
      </c>
      <c r="C132" s="415"/>
      <c r="D132" s="422" t="s">
        <v>344</v>
      </c>
      <c r="E132" s="699">
        <v>2.2000000000000002</v>
      </c>
      <c r="F132" s="699">
        <v>2.2000000000000002</v>
      </c>
      <c r="G132" s="636">
        <f t="shared" si="24"/>
        <v>0</v>
      </c>
      <c r="H132" s="644">
        <f t="shared" si="25"/>
        <v>0</v>
      </c>
    </row>
    <row r="133" spans="1:8" x14ac:dyDescent="0.2">
      <c r="A133" s="364"/>
      <c r="B133" s="413" t="s">
        <v>351</v>
      </c>
      <c r="C133" s="415"/>
      <c r="D133" s="422" t="s">
        <v>344</v>
      </c>
      <c r="E133" s="699">
        <v>2.4</v>
      </c>
      <c r="F133" s="699">
        <v>2.4</v>
      </c>
      <c r="G133" s="636">
        <f t="shared" si="24"/>
        <v>0</v>
      </c>
      <c r="H133" s="644">
        <f t="shared" si="25"/>
        <v>0</v>
      </c>
    </row>
    <row r="134" spans="1:8" x14ac:dyDescent="0.2">
      <c r="A134" s="364"/>
      <c r="B134" s="413" t="s">
        <v>626</v>
      </c>
      <c r="C134" s="415"/>
      <c r="D134" s="422" t="s">
        <v>344</v>
      </c>
      <c r="E134" s="699">
        <v>2.6</v>
      </c>
      <c r="F134" s="699">
        <v>2.6</v>
      </c>
      <c r="G134" s="636">
        <f t="shared" si="24"/>
        <v>0</v>
      </c>
      <c r="H134" s="644">
        <f t="shared" si="25"/>
        <v>0</v>
      </c>
    </row>
    <row r="135" spans="1:8" x14ac:dyDescent="0.2">
      <c r="A135" s="364"/>
      <c r="B135" s="413" t="s">
        <v>625</v>
      </c>
      <c r="C135" s="415"/>
      <c r="D135" s="422" t="s">
        <v>344</v>
      </c>
      <c r="E135" s="699">
        <v>2.8</v>
      </c>
      <c r="F135" s="699">
        <v>2.8</v>
      </c>
      <c r="G135" s="636">
        <f t="shared" si="24"/>
        <v>0</v>
      </c>
      <c r="H135" s="644">
        <f t="shared" si="25"/>
        <v>0</v>
      </c>
    </row>
    <row r="136" spans="1:8" x14ac:dyDescent="0.2">
      <c r="A136" s="364"/>
      <c r="B136" s="413" t="s">
        <v>624</v>
      </c>
      <c r="C136" s="415"/>
      <c r="D136" s="422" t="s">
        <v>344</v>
      </c>
      <c r="E136" s="699">
        <v>3</v>
      </c>
      <c r="F136" s="699">
        <v>3</v>
      </c>
      <c r="G136" s="636">
        <f t="shared" si="24"/>
        <v>0</v>
      </c>
      <c r="H136" s="644">
        <f t="shared" si="25"/>
        <v>0</v>
      </c>
    </row>
    <row r="137" spans="1:8" ht="12.75" thickBot="1" x14ac:dyDescent="0.25">
      <c r="A137" s="362"/>
      <c r="B137" s="417" t="s">
        <v>623</v>
      </c>
      <c r="C137" s="416"/>
      <c r="D137" s="423" t="s">
        <v>344</v>
      </c>
      <c r="E137" s="700">
        <v>3.2</v>
      </c>
      <c r="F137" s="700">
        <v>3.2</v>
      </c>
      <c r="G137" s="638">
        <f t="shared" si="24"/>
        <v>0</v>
      </c>
      <c r="H137" s="645">
        <f t="shared" si="25"/>
        <v>0</v>
      </c>
    </row>
    <row r="138" spans="1:8" ht="12.75" thickBot="1" x14ac:dyDescent="0.25">
      <c r="A138" s="364"/>
      <c r="B138" s="363"/>
      <c r="C138" s="363"/>
      <c r="D138" s="620"/>
      <c r="E138" s="691"/>
      <c r="F138" s="691"/>
      <c r="G138" s="663" t="s">
        <v>821</v>
      </c>
      <c r="H138" s="677" t="s">
        <v>821</v>
      </c>
    </row>
    <row r="139" spans="1:8" ht="12.75" thickBot="1" x14ac:dyDescent="0.25">
      <c r="A139" s="394" t="s">
        <v>665</v>
      </c>
      <c r="B139" s="393"/>
      <c r="C139" s="393"/>
      <c r="D139" s="463"/>
      <c r="E139" s="694"/>
      <c r="F139" s="694"/>
      <c r="G139" s="646" t="s">
        <v>821</v>
      </c>
      <c r="H139" s="678" t="s">
        <v>821</v>
      </c>
    </row>
    <row r="140" spans="1:8" x14ac:dyDescent="0.2">
      <c r="A140" s="420" t="s">
        <v>636</v>
      </c>
      <c r="B140" s="428" t="s">
        <v>347</v>
      </c>
      <c r="C140" s="421"/>
      <c r="D140" s="424" t="s">
        <v>344</v>
      </c>
      <c r="E140" s="698">
        <v>0.4</v>
      </c>
      <c r="F140" s="698">
        <v>0.4</v>
      </c>
      <c r="G140" s="636">
        <f t="shared" ref="G140:G155" si="26">(F140/E140)-100%</f>
        <v>0</v>
      </c>
      <c r="H140" s="644">
        <f t="shared" ref="H140:H155" si="27">F140-E140</f>
        <v>0</v>
      </c>
    </row>
    <row r="141" spans="1:8" x14ac:dyDescent="0.2">
      <c r="A141" s="364"/>
      <c r="B141" s="413" t="s">
        <v>600</v>
      </c>
      <c r="C141" s="415"/>
      <c r="D141" s="422" t="s">
        <v>344</v>
      </c>
      <c r="E141" s="699">
        <v>0.8</v>
      </c>
      <c r="F141" s="699">
        <v>0.8</v>
      </c>
      <c r="G141" s="636">
        <f t="shared" si="26"/>
        <v>0</v>
      </c>
      <c r="H141" s="644">
        <f t="shared" si="27"/>
        <v>0</v>
      </c>
    </row>
    <row r="142" spans="1:8" x14ac:dyDescent="0.2">
      <c r="A142" s="364" t="s">
        <v>633</v>
      </c>
      <c r="B142" s="413" t="s">
        <v>634</v>
      </c>
      <c r="C142" s="415"/>
      <c r="D142" s="422" t="s">
        <v>344</v>
      </c>
      <c r="E142" s="699">
        <v>1.2</v>
      </c>
      <c r="F142" s="699">
        <v>1.2</v>
      </c>
      <c r="G142" s="636">
        <f t="shared" si="26"/>
        <v>0</v>
      </c>
      <c r="H142" s="644">
        <f t="shared" si="27"/>
        <v>0</v>
      </c>
    </row>
    <row r="143" spans="1:8" x14ac:dyDescent="0.2">
      <c r="A143" s="364"/>
      <c r="B143" s="413" t="s">
        <v>348</v>
      </c>
      <c r="C143" s="415"/>
      <c r="D143" s="422" t="s">
        <v>344</v>
      </c>
      <c r="E143" s="699">
        <v>1.6</v>
      </c>
      <c r="F143" s="699">
        <v>1.6</v>
      </c>
      <c r="G143" s="636">
        <f t="shared" si="26"/>
        <v>0</v>
      </c>
      <c r="H143" s="644">
        <f t="shared" si="27"/>
        <v>0</v>
      </c>
    </row>
    <row r="144" spans="1:8" x14ac:dyDescent="0.2">
      <c r="A144" s="364"/>
      <c r="B144" s="413" t="s">
        <v>632</v>
      </c>
      <c r="C144" s="415" t="s">
        <v>982</v>
      </c>
      <c r="D144" s="422" t="s">
        <v>344</v>
      </c>
      <c r="E144" s="699">
        <v>2</v>
      </c>
      <c r="F144" s="699">
        <v>2</v>
      </c>
      <c r="G144" s="636">
        <f t="shared" si="26"/>
        <v>0</v>
      </c>
      <c r="H144" s="644">
        <f t="shared" si="27"/>
        <v>0</v>
      </c>
    </row>
    <row r="145" spans="1:8" x14ac:dyDescent="0.2">
      <c r="A145" s="364" t="s">
        <v>605</v>
      </c>
      <c r="B145" s="413" t="s">
        <v>349</v>
      </c>
      <c r="C145" s="415" t="s">
        <v>982</v>
      </c>
      <c r="D145" s="422" t="s">
        <v>344</v>
      </c>
      <c r="E145" s="699">
        <v>2.4</v>
      </c>
      <c r="F145" s="699">
        <v>2.4</v>
      </c>
      <c r="G145" s="636">
        <f t="shared" si="26"/>
        <v>0</v>
      </c>
      <c r="H145" s="644">
        <f t="shared" si="27"/>
        <v>0</v>
      </c>
    </row>
    <row r="146" spans="1:8" x14ac:dyDescent="0.2">
      <c r="A146" s="364"/>
      <c r="B146" s="413" t="s">
        <v>630</v>
      </c>
      <c r="C146" s="415" t="s">
        <v>982</v>
      </c>
      <c r="D146" s="422" t="s">
        <v>344</v>
      </c>
      <c r="E146" s="699">
        <v>2.8</v>
      </c>
      <c r="F146" s="699">
        <v>2.8</v>
      </c>
      <c r="G146" s="636">
        <f t="shared" si="26"/>
        <v>0</v>
      </c>
      <c r="H146" s="644">
        <f t="shared" si="27"/>
        <v>0</v>
      </c>
    </row>
    <row r="147" spans="1:8" x14ac:dyDescent="0.2">
      <c r="A147" s="364"/>
      <c r="B147" s="413" t="s">
        <v>350</v>
      </c>
      <c r="C147" s="415" t="s">
        <v>982</v>
      </c>
      <c r="D147" s="422" t="s">
        <v>344</v>
      </c>
      <c r="E147" s="699">
        <v>3.2</v>
      </c>
      <c r="F147" s="699">
        <v>3.2</v>
      </c>
      <c r="G147" s="636">
        <f t="shared" si="26"/>
        <v>0</v>
      </c>
      <c r="H147" s="644">
        <f t="shared" si="27"/>
        <v>0</v>
      </c>
    </row>
    <row r="148" spans="1:8" x14ac:dyDescent="0.2">
      <c r="A148" s="364" t="s">
        <v>664</v>
      </c>
      <c r="B148" s="413" t="s">
        <v>629</v>
      </c>
      <c r="C148" s="415" t="s">
        <v>982</v>
      </c>
      <c r="D148" s="422" t="s">
        <v>344</v>
      </c>
      <c r="E148" s="699">
        <v>3.6</v>
      </c>
      <c r="F148" s="699">
        <v>3.6</v>
      </c>
      <c r="G148" s="636">
        <f t="shared" si="26"/>
        <v>0</v>
      </c>
      <c r="H148" s="644">
        <f t="shared" si="27"/>
        <v>0</v>
      </c>
    </row>
    <row r="149" spans="1:8" x14ac:dyDescent="0.2">
      <c r="A149" s="364"/>
      <c r="B149" s="413" t="s">
        <v>628</v>
      </c>
      <c r="C149" s="415" t="s">
        <v>982</v>
      </c>
      <c r="D149" s="422" t="s">
        <v>344</v>
      </c>
      <c r="E149" s="699">
        <v>4</v>
      </c>
      <c r="F149" s="699">
        <v>4</v>
      </c>
      <c r="G149" s="636">
        <f t="shared" si="26"/>
        <v>0</v>
      </c>
      <c r="H149" s="644">
        <f t="shared" si="27"/>
        <v>0</v>
      </c>
    </row>
    <row r="150" spans="1:8" x14ac:dyDescent="0.2">
      <c r="A150" s="364"/>
      <c r="B150" s="413" t="s">
        <v>627</v>
      </c>
      <c r="C150" s="415" t="s">
        <v>982</v>
      </c>
      <c r="D150" s="422" t="s">
        <v>344</v>
      </c>
      <c r="E150" s="699">
        <v>4.4000000000000004</v>
      </c>
      <c r="F150" s="699">
        <v>4.4000000000000004</v>
      </c>
      <c r="G150" s="636">
        <f t="shared" si="26"/>
        <v>0</v>
      </c>
      <c r="H150" s="644">
        <f t="shared" si="27"/>
        <v>0</v>
      </c>
    </row>
    <row r="151" spans="1:8" x14ac:dyDescent="0.2">
      <c r="A151" s="364"/>
      <c r="B151" s="413" t="s">
        <v>351</v>
      </c>
      <c r="C151" s="415" t="s">
        <v>982</v>
      </c>
      <c r="D151" s="422" t="s">
        <v>344</v>
      </c>
      <c r="E151" s="699">
        <v>4.8</v>
      </c>
      <c r="F151" s="699">
        <v>4.8</v>
      </c>
      <c r="G151" s="636">
        <f t="shared" si="26"/>
        <v>0</v>
      </c>
      <c r="H151" s="644">
        <f t="shared" si="27"/>
        <v>0</v>
      </c>
    </row>
    <row r="152" spans="1:8" x14ac:dyDescent="0.2">
      <c r="A152" s="364"/>
      <c r="B152" s="413" t="s">
        <v>626</v>
      </c>
      <c r="C152" s="415" t="s">
        <v>982</v>
      </c>
      <c r="D152" s="422" t="s">
        <v>344</v>
      </c>
      <c r="E152" s="699">
        <v>5.2</v>
      </c>
      <c r="F152" s="699">
        <v>5.2</v>
      </c>
      <c r="G152" s="636">
        <f t="shared" si="26"/>
        <v>0</v>
      </c>
      <c r="H152" s="644">
        <f t="shared" si="27"/>
        <v>0</v>
      </c>
    </row>
    <row r="153" spans="1:8" x14ac:dyDescent="0.2">
      <c r="A153" s="364"/>
      <c r="B153" s="413" t="s">
        <v>625</v>
      </c>
      <c r="C153" s="415" t="s">
        <v>982</v>
      </c>
      <c r="D153" s="422" t="s">
        <v>344</v>
      </c>
      <c r="E153" s="699">
        <v>5.6</v>
      </c>
      <c r="F153" s="699">
        <v>5.6</v>
      </c>
      <c r="G153" s="636">
        <f t="shared" si="26"/>
        <v>0</v>
      </c>
      <c r="H153" s="644">
        <f t="shared" si="27"/>
        <v>0</v>
      </c>
    </row>
    <row r="154" spans="1:8" x14ac:dyDescent="0.2">
      <c r="A154" s="364"/>
      <c r="B154" s="413" t="s">
        <v>624</v>
      </c>
      <c r="C154" s="415" t="s">
        <v>982</v>
      </c>
      <c r="D154" s="422" t="s">
        <v>344</v>
      </c>
      <c r="E154" s="699">
        <v>6</v>
      </c>
      <c r="F154" s="699">
        <v>6</v>
      </c>
      <c r="G154" s="636">
        <f t="shared" si="26"/>
        <v>0</v>
      </c>
      <c r="H154" s="644">
        <f t="shared" si="27"/>
        <v>0</v>
      </c>
    </row>
    <row r="155" spans="1:8" ht="12.75" thickBot="1" x14ac:dyDescent="0.25">
      <c r="A155" s="362"/>
      <c r="B155" s="417" t="s">
        <v>623</v>
      </c>
      <c r="C155" s="415" t="s">
        <v>982</v>
      </c>
      <c r="D155" s="423" t="s">
        <v>344</v>
      </c>
      <c r="E155" s="700">
        <v>6.4</v>
      </c>
      <c r="F155" s="700">
        <v>6.4</v>
      </c>
      <c r="G155" s="638">
        <f t="shared" si="26"/>
        <v>0</v>
      </c>
      <c r="H155" s="645">
        <f t="shared" si="27"/>
        <v>0</v>
      </c>
    </row>
    <row r="156" spans="1:8" ht="12.75" thickBot="1" x14ac:dyDescent="0.25">
      <c r="A156" s="364"/>
      <c r="B156" s="363"/>
      <c r="C156" s="363"/>
      <c r="D156" s="620"/>
      <c r="E156" s="691"/>
      <c r="F156" s="691"/>
      <c r="G156" s="663" t="s">
        <v>821</v>
      </c>
      <c r="H156" s="677" t="s">
        <v>821</v>
      </c>
    </row>
    <row r="157" spans="1:8" ht="12.75" thickBot="1" x14ac:dyDescent="0.25">
      <c r="A157" s="394" t="s">
        <v>663</v>
      </c>
      <c r="B157" s="393"/>
      <c r="C157" s="393"/>
      <c r="D157" s="463"/>
      <c r="E157" s="694"/>
      <c r="F157" s="694"/>
      <c r="G157" s="646" t="s">
        <v>821</v>
      </c>
      <c r="H157" s="678" t="s">
        <v>821</v>
      </c>
    </row>
    <row r="158" spans="1:8" x14ac:dyDescent="0.2">
      <c r="A158" s="425" t="s">
        <v>662</v>
      </c>
      <c r="B158" s="428" t="s">
        <v>347</v>
      </c>
      <c r="C158" s="415" t="s">
        <v>982</v>
      </c>
      <c r="D158" s="422" t="s">
        <v>344</v>
      </c>
      <c r="E158" s="698">
        <v>0.4</v>
      </c>
      <c r="F158" s="698">
        <v>0.4</v>
      </c>
      <c r="G158" s="636">
        <f t="shared" ref="G158:G183" si="28">(F158/E158)-100%</f>
        <v>0</v>
      </c>
      <c r="H158" s="644">
        <f t="shared" ref="H158:H183" si="29">F158-E158</f>
        <v>0</v>
      </c>
    </row>
    <row r="159" spans="1:8" x14ac:dyDescent="0.2">
      <c r="A159" s="390" t="s">
        <v>661</v>
      </c>
      <c r="B159" s="413" t="s">
        <v>644</v>
      </c>
      <c r="C159" s="415" t="s">
        <v>982</v>
      </c>
      <c r="D159" s="422" t="s">
        <v>344</v>
      </c>
      <c r="E159" s="699">
        <v>0.6</v>
      </c>
      <c r="F159" s="699">
        <v>0.6</v>
      </c>
      <c r="G159" s="636">
        <f t="shared" si="28"/>
        <v>0</v>
      </c>
      <c r="H159" s="644">
        <f t="shared" si="29"/>
        <v>0</v>
      </c>
    </row>
    <row r="160" spans="1:8" x14ac:dyDescent="0.2">
      <c r="A160" s="390" t="s">
        <v>660</v>
      </c>
      <c r="B160" s="413" t="s">
        <v>634</v>
      </c>
      <c r="C160" s="415" t="s">
        <v>982</v>
      </c>
      <c r="D160" s="422" t="s">
        <v>344</v>
      </c>
      <c r="E160" s="699">
        <v>0.8</v>
      </c>
      <c r="F160" s="699">
        <v>0.8</v>
      </c>
      <c r="G160" s="636">
        <f t="shared" si="28"/>
        <v>0</v>
      </c>
      <c r="H160" s="644">
        <f t="shared" si="29"/>
        <v>0</v>
      </c>
    </row>
    <row r="161" spans="1:8" x14ac:dyDescent="0.2">
      <c r="A161" s="390"/>
      <c r="B161" s="413" t="s">
        <v>643</v>
      </c>
      <c r="C161" s="415" t="s">
        <v>982</v>
      </c>
      <c r="D161" s="422" t="s">
        <v>344</v>
      </c>
      <c r="E161" s="699">
        <v>1.6</v>
      </c>
      <c r="F161" s="699">
        <v>1.6</v>
      </c>
      <c r="G161" s="636">
        <f t="shared" si="28"/>
        <v>0</v>
      </c>
      <c r="H161" s="644">
        <f t="shared" si="29"/>
        <v>0</v>
      </c>
    </row>
    <row r="162" spans="1:8" x14ac:dyDescent="0.2">
      <c r="A162" s="390"/>
      <c r="B162" s="413" t="s">
        <v>632</v>
      </c>
      <c r="C162" s="415" t="s">
        <v>982</v>
      </c>
      <c r="D162" s="422" t="s">
        <v>344</v>
      </c>
      <c r="E162" s="699">
        <v>2</v>
      </c>
      <c r="F162" s="699">
        <v>2</v>
      </c>
      <c r="G162" s="636">
        <f t="shared" si="28"/>
        <v>0</v>
      </c>
      <c r="H162" s="644">
        <f t="shared" si="29"/>
        <v>0</v>
      </c>
    </row>
    <row r="163" spans="1:8" x14ac:dyDescent="0.2">
      <c r="A163" s="390"/>
      <c r="B163" s="413" t="s">
        <v>641</v>
      </c>
      <c r="C163" s="415" t="s">
        <v>982</v>
      </c>
      <c r="D163" s="422" t="s">
        <v>344</v>
      </c>
      <c r="E163" s="699">
        <v>2.4</v>
      </c>
      <c r="F163" s="699">
        <v>2.4</v>
      </c>
      <c r="G163" s="636">
        <f t="shared" si="28"/>
        <v>0</v>
      </c>
      <c r="H163" s="644">
        <f t="shared" si="29"/>
        <v>0</v>
      </c>
    </row>
    <row r="164" spans="1:8" x14ac:dyDescent="0.2">
      <c r="A164" s="390"/>
      <c r="B164" s="413" t="s">
        <v>630</v>
      </c>
      <c r="C164" s="415" t="s">
        <v>982</v>
      </c>
      <c r="D164" s="422" t="s">
        <v>344</v>
      </c>
      <c r="E164" s="699">
        <v>2.8</v>
      </c>
      <c r="F164" s="699">
        <v>2.8</v>
      </c>
      <c r="G164" s="636">
        <f t="shared" si="28"/>
        <v>0</v>
      </c>
      <c r="H164" s="644">
        <f t="shared" si="29"/>
        <v>0</v>
      </c>
    </row>
    <row r="165" spans="1:8" x14ac:dyDescent="0.2">
      <c r="A165" s="390"/>
      <c r="B165" s="413" t="s">
        <v>640</v>
      </c>
      <c r="C165" s="415" t="s">
        <v>982</v>
      </c>
      <c r="D165" s="422" t="s">
        <v>344</v>
      </c>
      <c r="E165" s="699">
        <v>3.2</v>
      </c>
      <c r="F165" s="699">
        <v>3.2</v>
      </c>
      <c r="G165" s="636">
        <f t="shared" si="28"/>
        <v>0</v>
      </c>
      <c r="H165" s="644">
        <f t="shared" si="29"/>
        <v>0</v>
      </c>
    </row>
    <row r="166" spans="1:8" x14ac:dyDescent="0.2">
      <c r="A166" s="390"/>
      <c r="B166" s="413" t="s">
        <v>629</v>
      </c>
      <c r="C166" s="415" t="s">
        <v>982</v>
      </c>
      <c r="D166" s="422" t="s">
        <v>344</v>
      </c>
      <c r="E166" s="699">
        <v>3.6</v>
      </c>
      <c r="F166" s="699">
        <v>3.6</v>
      </c>
      <c r="G166" s="636">
        <f t="shared" si="28"/>
        <v>0</v>
      </c>
      <c r="H166" s="644">
        <f t="shared" si="29"/>
        <v>0</v>
      </c>
    </row>
    <row r="167" spans="1:8" x14ac:dyDescent="0.2">
      <c r="A167" s="390"/>
      <c r="B167" s="413" t="s">
        <v>628</v>
      </c>
      <c r="C167" s="415" t="s">
        <v>982</v>
      </c>
      <c r="D167" s="422" t="s">
        <v>344</v>
      </c>
      <c r="E167" s="699">
        <v>4</v>
      </c>
      <c r="F167" s="699">
        <v>4</v>
      </c>
      <c r="G167" s="636">
        <f t="shared" si="28"/>
        <v>0</v>
      </c>
      <c r="H167" s="644">
        <f t="shared" si="29"/>
        <v>0</v>
      </c>
    </row>
    <row r="168" spans="1:8" x14ac:dyDescent="0.2">
      <c r="A168" s="390"/>
      <c r="B168" s="413" t="s">
        <v>627</v>
      </c>
      <c r="C168" s="415" t="s">
        <v>982</v>
      </c>
      <c r="D168" s="422" t="s">
        <v>344</v>
      </c>
      <c r="E168" s="699">
        <v>4.4000000000000004</v>
      </c>
      <c r="F168" s="699">
        <v>4.4000000000000004</v>
      </c>
      <c r="G168" s="636">
        <f t="shared" si="28"/>
        <v>0</v>
      </c>
      <c r="H168" s="644">
        <f t="shared" si="29"/>
        <v>0</v>
      </c>
    </row>
    <row r="169" spans="1:8" x14ac:dyDescent="0.2">
      <c r="A169" s="390"/>
      <c r="B169" s="413" t="s">
        <v>351</v>
      </c>
      <c r="C169" s="415" t="s">
        <v>982</v>
      </c>
      <c r="D169" s="422" t="s">
        <v>344</v>
      </c>
      <c r="E169" s="699">
        <v>4.8</v>
      </c>
      <c r="F169" s="699">
        <v>4.8</v>
      </c>
      <c r="G169" s="636">
        <f t="shared" si="28"/>
        <v>0</v>
      </c>
      <c r="H169" s="644">
        <f t="shared" si="29"/>
        <v>0</v>
      </c>
    </row>
    <row r="170" spans="1:8" x14ac:dyDescent="0.2">
      <c r="A170" s="390"/>
      <c r="B170" s="413" t="s">
        <v>626</v>
      </c>
      <c r="C170" s="415" t="s">
        <v>982</v>
      </c>
      <c r="D170" s="422" t="s">
        <v>344</v>
      </c>
      <c r="E170" s="699">
        <v>5.2</v>
      </c>
      <c r="F170" s="699">
        <v>5.2</v>
      </c>
      <c r="G170" s="636">
        <f t="shared" si="28"/>
        <v>0</v>
      </c>
      <c r="H170" s="644">
        <f t="shared" si="29"/>
        <v>0</v>
      </c>
    </row>
    <row r="171" spans="1:8" x14ac:dyDescent="0.2">
      <c r="A171" s="390"/>
      <c r="B171" s="413" t="s">
        <v>625</v>
      </c>
      <c r="C171" s="415" t="s">
        <v>982</v>
      </c>
      <c r="D171" s="422" t="s">
        <v>344</v>
      </c>
      <c r="E171" s="699">
        <v>5.6</v>
      </c>
      <c r="F171" s="699">
        <v>5.6</v>
      </c>
      <c r="G171" s="636">
        <f t="shared" si="28"/>
        <v>0</v>
      </c>
      <c r="H171" s="644">
        <f t="shared" si="29"/>
        <v>0</v>
      </c>
    </row>
    <row r="172" spans="1:8" x14ac:dyDescent="0.2">
      <c r="A172" s="390"/>
      <c r="B172" s="413" t="s">
        <v>624</v>
      </c>
      <c r="C172" s="415" t="s">
        <v>982</v>
      </c>
      <c r="D172" s="422" t="s">
        <v>344</v>
      </c>
      <c r="E172" s="699">
        <v>6</v>
      </c>
      <c r="F172" s="699">
        <v>6</v>
      </c>
      <c r="G172" s="636">
        <f t="shared" si="28"/>
        <v>0</v>
      </c>
      <c r="H172" s="644">
        <f t="shared" si="29"/>
        <v>0</v>
      </c>
    </row>
    <row r="173" spans="1:8" x14ac:dyDescent="0.2">
      <c r="A173" s="390"/>
      <c r="B173" s="413" t="s">
        <v>623</v>
      </c>
      <c r="C173" s="415" t="s">
        <v>982</v>
      </c>
      <c r="D173" s="422" t="s">
        <v>344</v>
      </c>
      <c r="E173" s="699">
        <v>6.4</v>
      </c>
      <c r="F173" s="699">
        <v>6.4</v>
      </c>
      <c r="G173" s="636">
        <f t="shared" si="28"/>
        <v>0</v>
      </c>
      <c r="H173" s="644">
        <f t="shared" si="29"/>
        <v>0</v>
      </c>
    </row>
    <row r="174" spans="1:8" x14ac:dyDescent="0.2">
      <c r="A174" s="390"/>
      <c r="B174" s="413" t="s">
        <v>659</v>
      </c>
      <c r="C174" s="415" t="s">
        <v>982</v>
      </c>
      <c r="D174" s="422" t="s">
        <v>344</v>
      </c>
      <c r="E174" s="699">
        <v>6.8</v>
      </c>
      <c r="F174" s="699">
        <v>6.8</v>
      </c>
      <c r="G174" s="636">
        <f t="shared" si="28"/>
        <v>0</v>
      </c>
      <c r="H174" s="644">
        <f t="shared" si="29"/>
        <v>0</v>
      </c>
    </row>
    <row r="175" spans="1:8" x14ac:dyDescent="0.2">
      <c r="A175" s="390"/>
      <c r="B175" s="413" t="s">
        <v>658</v>
      </c>
      <c r="C175" s="415" t="s">
        <v>982</v>
      </c>
      <c r="D175" s="422" t="s">
        <v>344</v>
      </c>
      <c r="E175" s="699">
        <v>7.2</v>
      </c>
      <c r="F175" s="699">
        <v>7.2</v>
      </c>
      <c r="G175" s="636">
        <f t="shared" si="28"/>
        <v>0</v>
      </c>
      <c r="H175" s="644">
        <f t="shared" si="29"/>
        <v>0</v>
      </c>
    </row>
    <row r="176" spans="1:8" x14ac:dyDescent="0.2">
      <c r="A176" s="390"/>
      <c r="B176" s="413" t="s">
        <v>657</v>
      </c>
      <c r="C176" s="415" t="s">
        <v>982</v>
      </c>
      <c r="D176" s="422" t="s">
        <v>344</v>
      </c>
      <c r="E176" s="699">
        <v>7.6</v>
      </c>
      <c r="F176" s="699">
        <v>7.6</v>
      </c>
      <c r="G176" s="636">
        <f t="shared" si="28"/>
        <v>0</v>
      </c>
      <c r="H176" s="644">
        <f t="shared" si="29"/>
        <v>0</v>
      </c>
    </row>
    <row r="177" spans="1:8" x14ac:dyDescent="0.2">
      <c r="A177" s="390"/>
      <c r="B177" s="413" t="s">
        <v>656</v>
      </c>
      <c r="C177" s="415" t="s">
        <v>982</v>
      </c>
      <c r="D177" s="422" t="s">
        <v>344</v>
      </c>
      <c r="E177" s="699">
        <v>8</v>
      </c>
      <c r="F177" s="699">
        <v>8</v>
      </c>
      <c r="G177" s="636">
        <f t="shared" si="28"/>
        <v>0</v>
      </c>
      <c r="H177" s="644">
        <f t="shared" si="29"/>
        <v>0</v>
      </c>
    </row>
    <row r="178" spans="1:8" x14ac:dyDescent="0.2">
      <c r="A178" s="390"/>
      <c r="B178" s="413" t="s">
        <v>655</v>
      </c>
      <c r="C178" s="415" t="s">
        <v>982</v>
      </c>
      <c r="D178" s="422" t="s">
        <v>344</v>
      </c>
      <c r="E178" s="699">
        <v>8.4</v>
      </c>
      <c r="F178" s="699">
        <v>8.4</v>
      </c>
      <c r="G178" s="636">
        <f t="shared" si="28"/>
        <v>0</v>
      </c>
      <c r="H178" s="644">
        <f t="shared" si="29"/>
        <v>0</v>
      </c>
    </row>
    <row r="179" spans="1:8" x14ac:dyDescent="0.2">
      <c r="A179" s="390"/>
      <c r="B179" s="413" t="s">
        <v>654</v>
      </c>
      <c r="C179" s="415" t="s">
        <v>982</v>
      </c>
      <c r="D179" s="422" t="s">
        <v>344</v>
      </c>
      <c r="E179" s="699">
        <v>8.8000000000000007</v>
      </c>
      <c r="F179" s="699">
        <v>8.8000000000000007</v>
      </c>
      <c r="G179" s="636">
        <f t="shared" si="28"/>
        <v>0</v>
      </c>
      <c r="H179" s="644">
        <f t="shared" si="29"/>
        <v>0</v>
      </c>
    </row>
    <row r="180" spans="1:8" x14ac:dyDescent="0.2">
      <c r="A180" s="390"/>
      <c r="B180" s="413" t="s">
        <v>653</v>
      </c>
      <c r="C180" s="415" t="s">
        <v>982</v>
      </c>
      <c r="D180" s="422" t="s">
        <v>344</v>
      </c>
      <c r="E180" s="699">
        <v>9.1999999999999993</v>
      </c>
      <c r="F180" s="699">
        <v>9.1999999999999993</v>
      </c>
      <c r="G180" s="636">
        <f t="shared" si="28"/>
        <v>0</v>
      </c>
      <c r="H180" s="644">
        <f t="shared" si="29"/>
        <v>0</v>
      </c>
    </row>
    <row r="181" spans="1:8" x14ac:dyDescent="0.2">
      <c r="A181" s="390"/>
      <c r="B181" s="413" t="s">
        <v>652</v>
      </c>
      <c r="C181" s="415" t="s">
        <v>982</v>
      </c>
      <c r="D181" s="422" t="s">
        <v>344</v>
      </c>
      <c r="E181" s="699">
        <v>9.6</v>
      </c>
      <c r="F181" s="699">
        <v>9.6</v>
      </c>
      <c r="G181" s="636">
        <f t="shared" si="28"/>
        <v>0</v>
      </c>
      <c r="H181" s="644">
        <f t="shared" si="29"/>
        <v>0</v>
      </c>
    </row>
    <row r="182" spans="1:8" x14ac:dyDescent="0.2">
      <c r="A182" s="390"/>
      <c r="B182" s="413" t="s">
        <v>651</v>
      </c>
      <c r="C182" s="415" t="s">
        <v>982</v>
      </c>
      <c r="D182" s="422" t="s">
        <v>344</v>
      </c>
      <c r="E182" s="699">
        <v>1.2</v>
      </c>
      <c r="F182" s="699">
        <v>1.2</v>
      </c>
      <c r="G182" s="636">
        <f t="shared" si="28"/>
        <v>0</v>
      </c>
      <c r="H182" s="644">
        <f t="shared" si="29"/>
        <v>0</v>
      </c>
    </row>
    <row r="183" spans="1:8" ht="12.75" thickBot="1" x14ac:dyDescent="0.25">
      <c r="A183" s="388"/>
      <c r="B183" s="475" t="s">
        <v>650</v>
      </c>
      <c r="C183" s="415" t="s">
        <v>982</v>
      </c>
      <c r="D183" s="423" t="s">
        <v>344</v>
      </c>
      <c r="E183" s="700">
        <v>3</v>
      </c>
      <c r="F183" s="700">
        <v>3</v>
      </c>
      <c r="G183" s="638">
        <f t="shared" si="28"/>
        <v>0</v>
      </c>
      <c r="H183" s="645">
        <f t="shared" si="29"/>
        <v>0</v>
      </c>
    </row>
    <row r="184" spans="1:8" x14ac:dyDescent="0.2">
      <c r="A184" s="364"/>
      <c r="B184" s="363"/>
      <c r="C184" s="363"/>
      <c r="D184" s="620"/>
      <c r="E184" s="691"/>
      <c r="F184" s="691"/>
      <c r="G184" s="663" t="s">
        <v>821</v>
      </c>
      <c r="H184" s="677" t="s">
        <v>821</v>
      </c>
    </row>
    <row r="185" spans="1:8" ht="12.75" thickBot="1" x14ac:dyDescent="0.25">
      <c r="A185" s="426" t="s">
        <v>649</v>
      </c>
      <c r="B185" s="387"/>
      <c r="C185" s="387"/>
      <c r="D185" s="465"/>
      <c r="E185" s="701"/>
      <c r="F185" s="701"/>
      <c r="G185" s="649" t="s">
        <v>821</v>
      </c>
      <c r="H185" s="681" t="s">
        <v>821</v>
      </c>
    </row>
    <row r="186" spans="1:8" ht="12.75" thickBot="1" x14ac:dyDescent="0.25">
      <c r="A186" s="394" t="s">
        <v>354</v>
      </c>
      <c r="B186" s="393"/>
      <c r="C186" s="393"/>
      <c r="D186" s="463"/>
      <c r="E186" s="694"/>
      <c r="F186" s="694"/>
      <c r="G186" s="646" t="s">
        <v>821</v>
      </c>
      <c r="H186" s="678" t="s">
        <v>821</v>
      </c>
    </row>
    <row r="187" spans="1:8" x14ac:dyDescent="0.2">
      <c r="A187" s="425" t="s">
        <v>648</v>
      </c>
      <c r="B187" s="413" t="s">
        <v>645</v>
      </c>
      <c r="C187" s="415" t="s">
        <v>982</v>
      </c>
      <c r="D187" s="414" t="s">
        <v>344</v>
      </c>
      <c r="E187" s="698">
        <v>0</v>
      </c>
      <c r="F187" s="698">
        <v>0</v>
      </c>
      <c r="G187" s="636">
        <v>0</v>
      </c>
      <c r="H187" s="644">
        <f t="shared" ref="H187:H191" si="30">F187-E187</f>
        <v>0</v>
      </c>
    </row>
    <row r="188" spans="1:8" x14ac:dyDescent="0.2">
      <c r="A188" s="390" t="s">
        <v>633</v>
      </c>
      <c r="B188" s="413" t="s">
        <v>347</v>
      </c>
      <c r="C188" s="415" t="s">
        <v>982</v>
      </c>
      <c r="D188" s="414" t="s">
        <v>344</v>
      </c>
      <c r="E188" s="699">
        <v>0.6</v>
      </c>
      <c r="F188" s="699">
        <v>0.6</v>
      </c>
      <c r="G188" s="636">
        <f t="shared" ref="G188:G191" si="31">(F188/E188)-100%</f>
        <v>0</v>
      </c>
      <c r="H188" s="644">
        <f t="shared" si="30"/>
        <v>0</v>
      </c>
    </row>
    <row r="189" spans="1:8" x14ac:dyDescent="0.2">
      <c r="A189" s="390" t="s">
        <v>605</v>
      </c>
      <c r="B189" s="413" t="s">
        <v>647</v>
      </c>
      <c r="C189" s="415" t="s">
        <v>982</v>
      </c>
      <c r="D189" s="414" t="s">
        <v>344</v>
      </c>
      <c r="E189" s="699">
        <v>1.2</v>
      </c>
      <c r="F189" s="699">
        <v>1.2</v>
      </c>
      <c r="G189" s="636">
        <f t="shared" si="31"/>
        <v>0</v>
      </c>
      <c r="H189" s="644">
        <f t="shared" si="30"/>
        <v>0</v>
      </c>
    </row>
    <row r="190" spans="1:8" x14ac:dyDescent="0.2">
      <c r="A190" s="390"/>
      <c r="B190" s="413" t="s">
        <v>634</v>
      </c>
      <c r="C190" s="415" t="s">
        <v>982</v>
      </c>
      <c r="D190" s="414" t="s">
        <v>344</v>
      </c>
      <c r="E190" s="699">
        <v>1.8</v>
      </c>
      <c r="F190" s="699">
        <v>1.8</v>
      </c>
      <c r="G190" s="636">
        <f t="shared" si="31"/>
        <v>0</v>
      </c>
      <c r="H190" s="644">
        <f t="shared" si="30"/>
        <v>0</v>
      </c>
    </row>
    <row r="191" spans="1:8" ht="12.75" thickBot="1" x14ac:dyDescent="0.25">
      <c r="A191" s="388" t="s">
        <v>642</v>
      </c>
      <c r="B191" s="417" t="s">
        <v>643</v>
      </c>
      <c r="C191" s="415" t="s">
        <v>982</v>
      </c>
      <c r="D191" s="418" t="s">
        <v>344</v>
      </c>
      <c r="E191" s="700">
        <v>2.4</v>
      </c>
      <c r="F191" s="700">
        <v>2.4</v>
      </c>
      <c r="G191" s="638">
        <f t="shared" si="31"/>
        <v>0</v>
      </c>
      <c r="H191" s="645">
        <f t="shared" si="30"/>
        <v>0</v>
      </c>
    </row>
    <row r="192" spans="1:8" ht="12.75" thickBot="1" x14ac:dyDescent="0.25">
      <c r="A192" s="364"/>
      <c r="B192" s="363"/>
      <c r="C192" s="363"/>
      <c r="D192" s="620"/>
      <c r="E192" s="691"/>
      <c r="F192" s="691"/>
      <c r="G192" s="663" t="s">
        <v>821</v>
      </c>
      <c r="H192" s="677" t="s">
        <v>821</v>
      </c>
    </row>
    <row r="193" spans="1:8" ht="12.75" thickBot="1" x14ac:dyDescent="0.25">
      <c r="A193" s="394" t="s">
        <v>355</v>
      </c>
      <c r="B193" s="393"/>
      <c r="C193" s="393"/>
      <c r="D193" s="463"/>
      <c r="E193" s="694"/>
      <c r="F193" s="694"/>
      <c r="G193" s="646" t="s">
        <v>821</v>
      </c>
      <c r="H193" s="678" t="s">
        <v>821</v>
      </c>
    </row>
    <row r="194" spans="1:8" x14ac:dyDescent="0.2">
      <c r="A194" s="425" t="s">
        <v>648</v>
      </c>
      <c r="B194" s="413" t="s">
        <v>645</v>
      </c>
      <c r="C194" s="415" t="s">
        <v>982</v>
      </c>
      <c r="D194" s="414" t="s">
        <v>344</v>
      </c>
      <c r="E194" s="698">
        <v>0</v>
      </c>
      <c r="F194" s="698">
        <v>0</v>
      </c>
      <c r="G194" s="636">
        <v>0</v>
      </c>
      <c r="H194" s="644">
        <f t="shared" ref="H194:H198" si="32">F194-E194</f>
        <v>0</v>
      </c>
    </row>
    <row r="195" spans="1:8" x14ac:dyDescent="0.2">
      <c r="A195" s="390" t="s">
        <v>633</v>
      </c>
      <c r="B195" s="413" t="s">
        <v>347</v>
      </c>
      <c r="C195" s="413" t="s">
        <v>834</v>
      </c>
      <c r="D195" s="414" t="s">
        <v>344</v>
      </c>
      <c r="E195" s="699">
        <v>0</v>
      </c>
      <c r="F195" s="699">
        <v>0</v>
      </c>
      <c r="G195" s="636" t="e">
        <f t="shared" ref="G195:G198" si="33">(F195/E195)-100%</f>
        <v>#DIV/0!</v>
      </c>
      <c r="H195" s="644">
        <f t="shared" si="32"/>
        <v>0</v>
      </c>
    </row>
    <row r="196" spans="1:8" x14ac:dyDescent="0.2">
      <c r="A196" s="390" t="s">
        <v>605</v>
      </c>
      <c r="B196" s="413" t="s">
        <v>647</v>
      </c>
      <c r="C196" s="415" t="s">
        <v>982</v>
      </c>
      <c r="D196" s="414" t="s">
        <v>344</v>
      </c>
      <c r="E196" s="699">
        <v>1.2</v>
      </c>
      <c r="F196" s="699">
        <v>1.2</v>
      </c>
      <c r="G196" s="636">
        <f t="shared" si="33"/>
        <v>0</v>
      </c>
      <c r="H196" s="644">
        <f t="shared" si="32"/>
        <v>0</v>
      </c>
    </row>
    <row r="197" spans="1:8" x14ac:dyDescent="0.2">
      <c r="A197" s="390"/>
      <c r="B197" s="413" t="s">
        <v>634</v>
      </c>
      <c r="C197" s="415" t="s">
        <v>982</v>
      </c>
      <c r="D197" s="414" t="s">
        <v>344</v>
      </c>
      <c r="E197" s="699">
        <v>1.8</v>
      </c>
      <c r="F197" s="699">
        <v>1.8</v>
      </c>
      <c r="G197" s="636">
        <f t="shared" si="33"/>
        <v>0</v>
      </c>
      <c r="H197" s="644">
        <f t="shared" si="32"/>
        <v>0</v>
      </c>
    </row>
    <row r="198" spans="1:8" ht="12.75" thickBot="1" x14ac:dyDescent="0.25">
      <c r="A198" s="388" t="s">
        <v>642</v>
      </c>
      <c r="B198" s="417" t="s">
        <v>643</v>
      </c>
      <c r="C198" s="415" t="s">
        <v>982</v>
      </c>
      <c r="D198" s="418" t="s">
        <v>344</v>
      </c>
      <c r="E198" s="700">
        <v>2.4</v>
      </c>
      <c r="F198" s="700">
        <v>2.4</v>
      </c>
      <c r="G198" s="638">
        <f t="shared" si="33"/>
        <v>0</v>
      </c>
      <c r="H198" s="645">
        <f t="shared" si="32"/>
        <v>0</v>
      </c>
    </row>
    <row r="199" spans="1:8" ht="12.75" thickBot="1" x14ac:dyDescent="0.25">
      <c r="A199" s="364"/>
      <c r="B199" s="363"/>
      <c r="C199" s="363"/>
      <c r="D199" s="620"/>
      <c r="E199" s="691"/>
      <c r="F199" s="691"/>
      <c r="G199" s="663" t="s">
        <v>821</v>
      </c>
      <c r="H199" s="677" t="s">
        <v>821</v>
      </c>
    </row>
    <row r="200" spans="1:8" ht="12.75" thickBot="1" x14ac:dyDescent="0.25">
      <c r="A200" s="394" t="s">
        <v>353</v>
      </c>
      <c r="B200" s="393"/>
      <c r="C200" s="393"/>
      <c r="D200" s="463"/>
      <c r="E200" s="694"/>
      <c r="F200" s="694"/>
      <c r="G200" s="646" t="s">
        <v>821</v>
      </c>
      <c r="H200" s="678" t="s">
        <v>821</v>
      </c>
    </row>
    <row r="201" spans="1:8" x14ac:dyDescent="0.2">
      <c r="A201" s="425" t="s">
        <v>648</v>
      </c>
      <c r="B201" s="413" t="s">
        <v>645</v>
      </c>
      <c r="C201" s="415" t="s">
        <v>982</v>
      </c>
      <c r="D201" s="414" t="s">
        <v>344</v>
      </c>
      <c r="E201" s="698">
        <v>0</v>
      </c>
      <c r="F201" s="698">
        <v>0</v>
      </c>
      <c r="G201" s="636">
        <v>0</v>
      </c>
      <c r="H201" s="644">
        <f t="shared" ref="H201:H205" si="34">F201-E201</f>
        <v>0</v>
      </c>
    </row>
    <row r="202" spans="1:8" x14ac:dyDescent="0.2">
      <c r="A202" s="390" t="s">
        <v>633</v>
      </c>
      <c r="B202" s="413" t="s">
        <v>347</v>
      </c>
      <c r="C202" s="415" t="s">
        <v>982</v>
      </c>
      <c r="D202" s="414" t="s">
        <v>344</v>
      </c>
      <c r="E202" s="699">
        <v>0.6</v>
      </c>
      <c r="F202" s="699">
        <v>0.6</v>
      </c>
      <c r="G202" s="636">
        <f t="shared" ref="G202:G205" si="35">(F202/E202)-100%</f>
        <v>0</v>
      </c>
      <c r="H202" s="644">
        <f t="shared" si="34"/>
        <v>0</v>
      </c>
    </row>
    <row r="203" spans="1:8" x14ac:dyDescent="0.2">
      <c r="A203" s="390" t="s">
        <v>605</v>
      </c>
      <c r="B203" s="413" t="s">
        <v>647</v>
      </c>
      <c r="C203" s="415" t="s">
        <v>982</v>
      </c>
      <c r="D203" s="414" t="s">
        <v>344</v>
      </c>
      <c r="E203" s="699">
        <v>1.2</v>
      </c>
      <c r="F203" s="699">
        <v>1.2</v>
      </c>
      <c r="G203" s="636">
        <f t="shared" si="35"/>
        <v>0</v>
      </c>
      <c r="H203" s="644">
        <f t="shared" si="34"/>
        <v>0</v>
      </c>
    </row>
    <row r="204" spans="1:8" x14ac:dyDescent="0.2">
      <c r="A204" s="390"/>
      <c r="B204" s="413" t="s">
        <v>634</v>
      </c>
      <c r="C204" s="415" t="s">
        <v>982</v>
      </c>
      <c r="D204" s="414" t="s">
        <v>344</v>
      </c>
      <c r="E204" s="699">
        <v>1.8</v>
      </c>
      <c r="F204" s="699">
        <v>1.8</v>
      </c>
      <c r="G204" s="636">
        <f t="shared" si="35"/>
        <v>0</v>
      </c>
      <c r="H204" s="644">
        <f t="shared" si="34"/>
        <v>0</v>
      </c>
    </row>
    <row r="205" spans="1:8" ht="12.75" thickBot="1" x14ac:dyDescent="0.25">
      <c r="A205" s="388" t="s">
        <v>642</v>
      </c>
      <c r="B205" s="417" t="s">
        <v>643</v>
      </c>
      <c r="C205" s="415" t="s">
        <v>982</v>
      </c>
      <c r="D205" s="418" t="s">
        <v>344</v>
      </c>
      <c r="E205" s="700">
        <v>2.4</v>
      </c>
      <c r="F205" s="700">
        <v>2.4</v>
      </c>
      <c r="G205" s="638">
        <f t="shared" si="35"/>
        <v>0</v>
      </c>
      <c r="H205" s="645">
        <f t="shared" si="34"/>
        <v>0</v>
      </c>
    </row>
    <row r="206" spans="1:8" ht="12.75" thickBot="1" x14ac:dyDescent="0.25">
      <c r="A206" s="364"/>
      <c r="B206" s="363"/>
      <c r="C206" s="363"/>
      <c r="D206" s="620"/>
      <c r="E206" s="691"/>
      <c r="F206" s="691"/>
      <c r="G206" s="663" t="s">
        <v>821</v>
      </c>
      <c r="H206" s="677" t="s">
        <v>821</v>
      </c>
    </row>
    <row r="207" spans="1:8" ht="12.75" thickBot="1" x14ac:dyDescent="0.25">
      <c r="A207" s="394" t="s">
        <v>639</v>
      </c>
      <c r="B207" s="393"/>
      <c r="C207" s="393"/>
      <c r="D207" s="463"/>
      <c r="E207" s="694"/>
      <c r="F207" s="694"/>
      <c r="G207" s="646" t="s">
        <v>821</v>
      </c>
      <c r="H207" s="678" t="s">
        <v>821</v>
      </c>
    </row>
    <row r="208" spans="1:8" x14ac:dyDescent="0.2">
      <c r="A208" s="425" t="s">
        <v>648</v>
      </c>
      <c r="B208" s="413" t="s">
        <v>645</v>
      </c>
      <c r="C208" s="415" t="s">
        <v>982</v>
      </c>
      <c r="D208" s="414" t="s">
        <v>344</v>
      </c>
      <c r="E208" s="698">
        <v>0</v>
      </c>
      <c r="F208" s="698">
        <v>0</v>
      </c>
      <c r="G208" s="636">
        <v>0</v>
      </c>
      <c r="H208" s="644">
        <f t="shared" ref="H208:H212" si="36">F208-E208</f>
        <v>0</v>
      </c>
    </row>
    <row r="209" spans="1:8" x14ac:dyDescent="0.2">
      <c r="A209" s="390" t="s">
        <v>633</v>
      </c>
      <c r="B209" s="413" t="s">
        <v>347</v>
      </c>
      <c r="C209" s="415" t="s">
        <v>982</v>
      </c>
      <c r="D209" s="414" t="s">
        <v>344</v>
      </c>
      <c r="E209" s="699">
        <v>0.6</v>
      </c>
      <c r="F209" s="699">
        <v>0.6</v>
      </c>
      <c r="G209" s="636">
        <f t="shared" ref="G209:G212" si="37">(F209/E209)-100%</f>
        <v>0</v>
      </c>
      <c r="H209" s="644">
        <f t="shared" si="36"/>
        <v>0</v>
      </c>
    </row>
    <row r="210" spans="1:8" x14ac:dyDescent="0.2">
      <c r="A210" s="390" t="s">
        <v>605</v>
      </c>
      <c r="B210" s="413" t="s">
        <v>647</v>
      </c>
      <c r="C210" s="415" t="s">
        <v>982</v>
      </c>
      <c r="D210" s="414" t="s">
        <v>344</v>
      </c>
      <c r="E210" s="699">
        <v>1.2</v>
      </c>
      <c r="F210" s="699">
        <v>1.2</v>
      </c>
      <c r="G210" s="636">
        <f t="shared" si="37"/>
        <v>0</v>
      </c>
      <c r="H210" s="644">
        <f t="shared" si="36"/>
        <v>0</v>
      </c>
    </row>
    <row r="211" spans="1:8" x14ac:dyDescent="0.2">
      <c r="A211" s="390"/>
      <c r="B211" s="413" t="s">
        <v>634</v>
      </c>
      <c r="C211" s="415" t="s">
        <v>982</v>
      </c>
      <c r="D211" s="414" t="s">
        <v>344</v>
      </c>
      <c r="E211" s="699">
        <v>1.8</v>
      </c>
      <c r="F211" s="699">
        <v>1.8</v>
      </c>
      <c r="G211" s="636">
        <f t="shared" si="37"/>
        <v>0</v>
      </c>
      <c r="H211" s="644">
        <f t="shared" si="36"/>
        <v>0</v>
      </c>
    </row>
    <row r="212" spans="1:8" ht="12.75" thickBot="1" x14ac:dyDescent="0.25">
      <c r="A212" s="388" t="s">
        <v>642</v>
      </c>
      <c r="B212" s="417" t="s">
        <v>643</v>
      </c>
      <c r="C212" s="415" t="s">
        <v>982</v>
      </c>
      <c r="D212" s="418" t="s">
        <v>344</v>
      </c>
      <c r="E212" s="700">
        <v>2.4</v>
      </c>
      <c r="F212" s="700">
        <v>2.4</v>
      </c>
      <c r="G212" s="638">
        <f t="shared" si="37"/>
        <v>0</v>
      </c>
      <c r="H212" s="645">
        <f t="shared" si="36"/>
        <v>0</v>
      </c>
    </row>
    <row r="213" spans="1:8" ht="12.75" thickBot="1" x14ac:dyDescent="0.25">
      <c r="A213" s="364"/>
      <c r="B213" s="363"/>
      <c r="C213" s="363"/>
      <c r="D213" s="620"/>
      <c r="E213" s="691"/>
      <c r="F213" s="691"/>
      <c r="G213" s="663" t="s">
        <v>821</v>
      </c>
      <c r="H213" s="677" t="s">
        <v>821</v>
      </c>
    </row>
    <row r="214" spans="1:8" ht="12.75" thickBot="1" x14ac:dyDescent="0.25">
      <c r="A214" s="394" t="s">
        <v>356</v>
      </c>
      <c r="B214" s="393"/>
      <c r="C214" s="393"/>
      <c r="D214" s="463"/>
      <c r="E214" s="694"/>
      <c r="F214" s="694"/>
      <c r="G214" s="646" t="s">
        <v>821</v>
      </c>
      <c r="H214" s="678" t="s">
        <v>821</v>
      </c>
    </row>
    <row r="215" spans="1:8" x14ac:dyDescent="0.2">
      <c r="A215" s="425" t="s">
        <v>648</v>
      </c>
      <c r="B215" s="413" t="s">
        <v>645</v>
      </c>
      <c r="C215" s="415" t="s">
        <v>982</v>
      </c>
      <c r="D215" s="414" t="s">
        <v>344</v>
      </c>
      <c r="E215" s="698">
        <v>0</v>
      </c>
      <c r="F215" s="698">
        <v>0</v>
      </c>
      <c r="G215" s="636">
        <v>0</v>
      </c>
      <c r="H215" s="644">
        <f t="shared" ref="H215:H219" si="38">F215-E215</f>
        <v>0</v>
      </c>
    </row>
    <row r="216" spans="1:8" x14ac:dyDescent="0.2">
      <c r="A216" s="390" t="s">
        <v>633</v>
      </c>
      <c r="B216" s="413" t="s">
        <v>347</v>
      </c>
      <c r="C216" s="415" t="s">
        <v>982</v>
      </c>
      <c r="D216" s="414" t="s">
        <v>344</v>
      </c>
      <c r="E216" s="699">
        <v>0.6</v>
      </c>
      <c r="F216" s="699">
        <v>0.6</v>
      </c>
      <c r="G216" s="636">
        <f t="shared" ref="G216:G219" si="39">(F216/E216)-100%</f>
        <v>0</v>
      </c>
      <c r="H216" s="644">
        <f t="shared" si="38"/>
        <v>0</v>
      </c>
    </row>
    <row r="217" spans="1:8" x14ac:dyDescent="0.2">
      <c r="A217" s="390" t="s">
        <v>605</v>
      </c>
      <c r="B217" s="413" t="s">
        <v>647</v>
      </c>
      <c r="C217" s="415" t="s">
        <v>982</v>
      </c>
      <c r="D217" s="414" t="s">
        <v>344</v>
      </c>
      <c r="E217" s="699">
        <v>1.2</v>
      </c>
      <c r="F217" s="699">
        <v>1.2</v>
      </c>
      <c r="G217" s="636">
        <f t="shared" si="39"/>
        <v>0</v>
      </c>
      <c r="H217" s="644">
        <f t="shared" si="38"/>
        <v>0</v>
      </c>
    </row>
    <row r="218" spans="1:8" x14ac:dyDescent="0.2">
      <c r="A218" s="390"/>
      <c r="B218" s="413" t="s">
        <v>634</v>
      </c>
      <c r="C218" s="415" t="s">
        <v>982</v>
      </c>
      <c r="D218" s="414" t="s">
        <v>344</v>
      </c>
      <c r="E218" s="699">
        <v>1.8</v>
      </c>
      <c r="F218" s="699">
        <v>1.8</v>
      </c>
      <c r="G218" s="636">
        <f t="shared" si="39"/>
        <v>0</v>
      </c>
      <c r="H218" s="644">
        <f t="shared" si="38"/>
        <v>0</v>
      </c>
    </row>
    <row r="219" spans="1:8" ht="12.75" thickBot="1" x14ac:dyDescent="0.25">
      <c r="A219" s="388" t="s">
        <v>642</v>
      </c>
      <c r="B219" s="417" t="s">
        <v>643</v>
      </c>
      <c r="C219" s="415" t="s">
        <v>982</v>
      </c>
      <c r="D219" s="418" t="s">
        <v>344</v>
      </c>
      <c r="E219" s="700">
        <v>2.4</v>
      </c>
      <c r="F219" s="700">
        <v>2.4</v>
      </c>
      <c r="G219" s="638">
        <f t="shared" si="39"/>
        <v>0</v>
      </c>
      <c r="H219" s="645">
        <f t="shared" si="38"/>
        <v>0</v>
      </c>
    </row>
    <row r="220" spans="1:8" ht="12.75" thickBot="1" x14ac:dyDescent="0.25">
      <c r="A220" s="364"/>
      <c r="B220" s="363"/>
      <c r="C220" s="363"/>
      <c r="D220" s="620"/>
      <c r="E220" s="691"/>
      <c r="F220" s="691"/>
      <c r="G220" s="663" t="s">
        <v>821</v>
      </c>
      <c r="H220" s="677" t="s">
        <v>821</v>
      </c>
    </row>
    <row r="221" spans="1:8" ht="12.75" thickBot="1" x14ac:dyDescent="0.25">
      <c r="A221" s="394" t="s">
        <v>638</v>
      </c>
      <c r="B221" s="393"/>
      <c r="C221" s="393"/>
      <c r="D221" s="463"/>
      <c r="E221" s="694"/>
      <c r="F221" s="694"/>
      <c r="G221" s="646" t="s">
        <v>821</v>
      </c>
      <c r="H221" s="678" t="s">
        <v>821</v>
      </c>
    </row>
    <row r="222" spans="1:8" x14ac:dyDescent="0.2">
      <c r="A222" s="427" t="s">
        <v>648</v>
      </c>
      <c r="B222" s="413" t="s">
        <v>645</v>
      </c>
      <c r="C222" s="415" t="s">
        <v>982</v>
      </c>
      <c r="D222" s="414" t="s">
        <v>344</v>
      </c>
      <c r="E222" s="698">
        <v>0</v>
      </c>
      <c r="F222" s="698">
        <v>0</v>
      </c>
      <c r="G222" s="636">
        <v>0</v>
      </c>
      <c r="H222" s="644">
        <f t="shared" ref="H222:H226" si="40">F222-E222</f>
        <v>0</v>
      </c>
    </row>
    <row r="223" spans="1:8" x14ac:dyDescent="0.2">
      <c r="A223" s="390" t="s">
        <v>633</v>
      </c>
      <c r="B223" s="413" t="s">
        <v>347</v>
      </c>
      <c r="C223" s="415" t="s">
        <v>982</v>
      </c>
      <c r="D223" s="414" t="s">
        <v>344</v>
      </c>
      <c r="E223" s="699">
        <v>0.6</v>
      </c>
      <c r="F223" s="699">
        <v>0.6</v>
      </c>
      <c r="G223" s="636">
        <f t="shared" ref="G223:G226" si="41">(F223/E223)-100%</f>
        <v>0</v>
      </c>
      <c r="H223" s="644">
        <f t="shared" si="40"/>
        <v>0</v>
      </c>
    </row>
    <row r="224" spans="1:8" x14ac:dyDescent="0.2">
      <c r="A224" s="390" t="s">
        <v>605</v>
      </c>
      <c r="B224" s="413" t="s">
        <v>647</v>
      </c>
      <c r="C224" s="415" t="s">
        <v>982</v>
      </c>
      <c r="D224" s="414" t="s">
        <v>344</v>
      </c>
      <c r="E224" s="699">
        <v>1.2</v>
      </c>
      <c r="F224" s="699">
        <v>1.2</v>
      </c>
      <c r="G224" s="636">
        <f t="shared" si="41"/>
        <v>0</v>
      </c>
      <c r="H224" s="644">
        <f t="shared" si="40"/>
        <v>0</v>
      </c>
    </row>
    <row r="225" spans="1:8" x14ac:dyDescent="0.2">
      <c r="A225" s="390"/>
      <c r="B225" s="413" t="s">
        <v>634</v>
      </c>
      <c r="C225" s="415" t="s">
        <v>982</v>
      </c>
      <c r="D225" s="414" t="s">
        <v>344</v>
      </c>
      <c r="E225" s="699">
        <v>1.8</v>
      </c>
      <c r="F225" s="699">
        <v>1.8</v>
      </c>
      <c r="G225" s="636">
        <f t="shared" si="41"/>
        <v>0</v>
      </c>
      <c r="H225" s="644">
        <f t="shared" si="40"/>
        <v>0</v>
      </c>
    </row>
    <row r="226" spans="1:8" ht="12.75" thickBot="1" x14ac:dyDescent="0.25">
      <c r="A226" s="388" t="s">
        <v>642</v>
      </c>
      <c r="B226" s="417" t="s">
        <v>643</v>
      </c>
      <c r="C226" s="415" t="s">
        <v>982</v>
      </c>
      <c r="D226" s="418" t="s">
        <v>344</v>
      </c>
      <c r="E226" s="700">
        <v>2.4</v>
      </c>
      <c r="F226" s="700">
        <v>2.4</v>
      </c>
      <c r="G226" s="638">
        <f t="shared" si="41"/>
        <v>0</v>
      </c>
      <c r="H226" s="645">
        <f t="shared" si="40"/>
        <v>0</v>
      </c>
    </row>
    <row r="227" spans="1:8" ht="12.75" thickBot="1" x14ac:dyDescent="0.25">
      <c r="A227" s="364"/>
      <c r="B227" s="363"/>
      <c r="C227" s="363"/>
      <c r="D227" s="620"/>
      <c r="E227" s="691"/>
      <c r="F227" s="691"/>
      <c r="G227" s="663" t="s">
        <v>821</v>
      </c>
      <c r="H227" s="677" t="s">
        <v>821</v>
      </c>
    </row>
    <row r="228" spans="1:8" ht="12.75" thickBot="1" x14ac:dyDescent="0.25">
      <c r="A228" s="394" t="s">
        <v>637</v>
      </c>
      <c r="B228" s="393"/>
      <c r="C228" s="393"/>
      <c r="D228" s="463"/>
      <c r="E228" s="694"/>
      <c r="F228" s="694"/>
      <c r="G228" s="646" t="s">
        <v>821</v>
      </c>
      <c r="H228" s="678" t="s">
        <v>821</v>
      </c>
    </row>
    <row r="229" spans="1:8" x14ac:dyDescent="0.2">
      <c r="A229" s="427" t="s">
        <v>648</v>
      </c>
      <c r="B229" s="413" t="s">
        <v>645</v>
      </c>
      <c r="C229" s="415" t="s">
        <v>982</v>
      </c>
      <c r="D229" s="414" t="s">
        <v>344</v>
      </c>
      <c r="E229" s="698">
        <v>0</v>
      </c>
      <c r="F229" s="698">
        <v>0</v>
      </c>
      <c r="G229" s="636">
        <v>0</v>
      </c>
      <c r="H229" s="644">
        <f t="shared" ref="H229:H233" si="42">F229-E229</f>
        <v>0</v>
      </c>
    </row>
    <row r="230" spans="1:8" x14ac:dyDescent="0.2">
      <c r="A230" s="390" t="s">
        <v>633</v>
      </c>
      <c r="B230" s="413" t="s">
        <v>347</v>
      </c>
      <c r="C230" s="415" t="s">
        <v>982</v>
      </c>
      <c r="D230" s="414" t="s">
        <v>344</v>
      </c>
      <c r="E230" s="699">
        <v>0.6</v>
      </c>
      <c r="F230" s="699">
        <v>0.6</v>
      </c>
      <c r="G230" s="636">
        <f t="shared" ref="G230:G233" si="43">(F230/E230)-100%</f>
        <v>0</v>
      </c>
      <c r="H230" s="644">
        <f t="shared" si="42"/>
        <v>0</v>
      </c>
    </row>
    <row r="231" spans="1:8" x14ac:dyDescent="0.2">
      <c r="A231" s="390" t="s">
        <v>605</v>
      </c>
      <c r="B231" s="413" t="s">
        <v>647</v>
      </c>
      <c r="C231" s="415" t="s">
        <v>982</v>
      </c>
      <c r="D231" s="414" t="s">
        <v>344</v>
      </c>
      <c r="E231" s="699">
        <v>1.2</v>
      </c>
      <c r="F231" s="699">
        <v>1.2</v>
      </c>
      <c r="G231" s="636">
        <f t="shared" si="43"/>
        <v>0</v>
      </c>
      <c r="H231" s="644">
        <f t="shared" si="42"/>
        <v>0</v>
      </c>
    </row>
    <row r="232" spans="1:8" x14ac:dyDescent="0.2">
      <c r="A232" s="390"/>
      <c r="B232" s="413" t="s">
        <v>634</v>
      </c>
      <c r="C232" s="415" t="s">
        <v>982</v>
      </c>
      <c r="D232" s="414" t="s">
        <v>344</v>
      </c>
      <c r="E232" s="699">
        <v>1.8</v>
      </c>
      <c r="F232" s="699">
        <v>1.8</v>
      </c>
      <c r="G232" s="636">
        <f t="shared" si="43"/>
        <v>0</v>
      </c>
      <c r="H232" s="644">
        <f t="shared" si="42"/>
        <v>0</v>
      </c>
    </row>
    <row r="233" spans="1:8" ht="12.75" thickBot="1" x14ac:dyDescent="0.25">
      <c r="A233" s="388" t="s">
        <v>642</v>
      </c>
      <c r="B233" s="417" t="s">
        <v>643</v>
      </c>
      <c r="C233" s="415" t="s">
        <v>982</v>
      </c>
      <c r="D233" s="418" t="s">
        <v>344</v>
      </c>
      <c r="E233" s="700">
        <v>2.4</v>
      </c>
      <c r="F233" s="700">
        <v>2.4</v>
      </c>
      <c r="G233" s="638">
        <f t="shared" si="43"/>
        <v>0</v>
      </c>
      <c r="H233" s="645">
        <f t="shared" si="42"/>
        <v>0</v>
      </c>
    </row>
    <row r="234" spans="1:8" ht="12.75" thickBot="1" x14ac:dyDescent="0.25">
      <c r="A234" s="364"/>
      <c r="B234" s="363"/>
      <c r="C234" s="363"/>
      <c r="D234" s="620"/>
      <c r="E234" s="691"/>
      <c r="F234" s="691"/>
      <c r="G234" s="663" t="s">
        <v>821</v>
      </c>
      <c r="H234" s="677" t="s">
        <v>821</v>
      </c>
    </row>
    <row r="235" spans="1:8" ht="12.75" thickBot="1" x14ac:dyDescent="0.25">
      <c r="A235" s="394" t="s">
        <v>354</v>
      </c>
      <c r="B235" s="393"/>
      <c r="C235" s="393"/>
      <c r="D235" s="463"/>
      <c r="E235" s="694"/>
      <c r="F235" s="694"/>
      <c r="G235" s="646" t="s">
        <v>821</v>
      </c>
      <c r="H235" s="678" t="s">
        <v>821</v>
      </c>
    </row>
    <row r="236" spans="1:8" x14ac:dyDescent="0.2">
      <c r="A236" s="427" t="s">
        <v>646</v>
      </c>
      <c r="B236" s="413" t="s">
        <v>645</v>
      </c>
      <c r="C236" s="415" t="s">
        <v>982</v>
      </c>
      <c r="D236" s="414" t="s">
        <v>344</v>
      </c>
      <c r="E236" s="698">
        <v>0</v>
      </c>
      <c r="F236" s="698">
        <v>0</v>
      </c>
      <c r="G236" s="636">
        <v>0</v>
      </c>
      <c r="H236" s="644">
        <f t="shared" ref="H236:H244" si="44">F236-E236</f>
        <v>0</v>
      </c>
    </row>
    <row r="237" spans="1:8" x14ac:dyDescent="0.2">
      <c r="A237" s="425"/>
      <c r="B237" s="413" t="s">
        <v>347</v>
      </c>
      <c r="C237" s="415" t="s">
        <v>982</v>
      </c>
      <c r="D237" s="414" t="s">
        <v>344</v>
      </c>
      <c r="E237" s="699">
        <v>0.4</v>
      </c>
      <c r="F237" s="699">
        <v>0.4</v>
      </c>
      <c r="G237" s="636">
        <f t="shared" ref="G237:G244" si="45">(F237/E237)-100%</f>
        <v>0</v>
      </c>
      <c r="H237" s="644">
        <f t="shared" si="44"/>
        <v>0</v>
      </c>
    </row>
    <row r="238" spans="1:8" x14ac:dyDescent="0.2">
      <c r="A238" s="390" t="s">
        <v>633</v>
      </c>
      <c r="B238" s="413" t="s">
        <v>644</v>
      </c>
      <c r="C238" s="415" t="s">
        <v>982</v>
      </c>
      <c r="D238" s="414" t="s">
        <v>344</v>
      </c>
      <c r="E238" s="699">
        <v>0.8</v>
      </c>
      <c r="F238" s="699">
        <v>0.8</v>
      </c>
      <c r="G238" s="636">
        <f t="shared" si="45"/>
        <v>0</v>
      </c>
      <c r="H238" s="644">
        <f t="shared" si="44"/>
        <v>0</v>
      </c>
    </row>
    <row r="239" spans="1:8" x14ac:dyDescent="0.2">
      <c r="A239" s="390" t="s">
        <v>605</v>
      </c>
      <c r="B239" s="413" t="s">
        <v>634</v>
      </c>
      <c r="C239" s="415" t="s">
        <v>982</v>
      </c>
      <c r="D239" s="414" t="s">
        <v>344</v>
      </c>
      <c r="E239" s="699">
        <v>1.2</v>
      </c>
      <c r="F239" s="699">
        <v>1.2</v>
      </c>
      <c r="G239" s="636">
        <f t="shared" si="45"/>
        <v>0</v>
      </c>
      <c r="H239" s="644">
        <f t="shared" si="44"/>
        <v>0</v>
      </c>
    </row>
    <row r="240" spans="1:8" x14ac:dyDescent="0.2">
      <c r="A240" s="390"/>
      <c r="B240" s="413" t="s">
        <v>643</v>
      </c>
      <c r="C240" s="415" t="s">
        <v>982</v>
      </c>
      <c r="D240" s="414" t="s">
        <v>344</v>
      </c>
      <c r="E240" s="699">
        <v>1.6</v>
      </c>
      <c r="F240" s="699">
        <v>1.6</v>
      </c>
      <c r="G240" s="636">
        <f t="shared" si="45"/>
        <v>0</v>
      </c>
      <c r="H240" s="644">
        <f t="shared" si="44"/>
        <v>0</v>
      </c>
    </row>
    <row r="241" spans="1:8" x14ac:dyDescent="0.2">
      <c r="A241" s="390" t="s">
        <v>642</v>
      </c>
      <c r="B241" s="413" t="s">
        <v>632</v>
      </c>
      <c r="C241" s="415" t="s">
        <v>982</v>
      </c>
      <c r="D241" s="414" t="s">
        <v>344</v>
      </c>
      <c r="E241" s="699">
        <v>2</v>
      </c>
      <c r="F241" s="699">
        <v>2</v>
      </c>
      <c r="G241" s="636">
        <f t="shared" si="45"/>
        <v>0</v>
      </c>
      <c r="H241" s="644">
        <f t="shared" si="44"/>
        <v>0</v>
      </c>
    </row>
    <row r="242" spans="1:8" x14ac:dyDescent="0.2">
      <c r="A242" s="390"/>
      <c r="B242" s="413" t="s">
        <v>641</v>
      </c>
      <c r="C242" s="415" t="s">
        <v>982</v>
      </c>
      <c r="D242" s="414" t="s">
        <v>344</v>
      </c>
      <c r="E242" s="699">
        <v>2.4</v>
      </c>
      <c r="F242" s="699">
        <v>2.4</v>
      </c>
      <c r="G242" s="636">
        <f t="shared" si="45"/>
        <v>0</v>
      </c>
      <c r="H242" s="644">
        <f t="shared" si="44"/>
        <v>0</v>
      </c>
    </row>
    <row r="243" spans="1:8" x14ac:dyDescent="0.2">
      <c r="A243" s="390"/>
      <c r="B243" s="413" t="s">
        <v>630</v>
      </c>
      <c r="C243" s="415" t="s">
        <v>982</v>
      </c>
      <c r="D243" s="414" t="s">
        <v>344</v>
      </c>
      <c r="E243" s="699">
        <v>2.8</v>
      </c>
      <c r="F243" s="699">
        <v>2.8</v>
      </c>
      <c r="G243" s="636">
        <f t="shared" si="45"/>
        <v>0</v>
      </c>
      <c r="H243" s="644">
        <f t="shared" si="44"/>
        <v>0</v>
      </c>
    </row>
    <row r="244" spans="1:8" ht="12.75" thickBot="1" x14ac:dyDescent="0.25">
      <c r="A244" s="388"/>
      <c r="B244" s="417" t="s">
        <v>640</v>
      </c>
      <c r="C244" s="415" t="s">
        <v>982</v>
      </c>
      <c r="D244" s="418" t="s">
        <v>344</v>
      </c>
      <c r="E244" s="700">
        <v>3.2</v>
      </c>
      <c r="F244" s="700">
        <v>3.2</v>
      </c>
      <c r="G244" s="638">
        <f t="shared" si="45"/>
        <v>0</v>
      </c>
      <c r="H244" s="645">
        <f t="shared" si="44"/>
        <v>0</v>
      </c>
    </row>
    <row r="245" spans="1:8" ht="12.75" thickBot="1" x14ac:dyDescent="0.25">
      <c r="A245" s="364"/>
      <c r="B245" s="363"/>
      <c r="C245" s="363"/>
      <c r="D245" s="620"/>
      <c r="E245" s="691"/>
      <c r="F245" s="691"/>
      <c r="G245" s="663" t="s">
        <v>821</v>
      </c>
      <c r="H245" s="677" t="s">
        <v>821</v>
      </c>
    </row>
    <row r="246" spans="1:8" ht="12.75" thickBot="1" x14ac:dyDescent="0.25">
      <c r="A246" s="394" t="s">
        <v>355</v>
      </c>
      <c r="B246" s="393"/>
      <c r="C246" s="393"/>
      <c r="D246" s="463"/>
      <c r="E246" s="694"/>
      <c r="F246" s="694"/>
      <c r="G246" s="646" t="s">
        <v>821</v>
      </c>
      <c r="H246" s="678" t="s">
        <v>821</v>
      </c>
    </row>
    <row r="247" spans="1:8" x14ac:dyDescent="0.2">
      <c r="A247" s="427" t="s">
        <v>646</v>
      </c>
      <c r="B247" s="413" t="s">
        <v>645</v>
      </c>
      <c r="C247" s="415" t="s">
        <v>982</v>
      </c>
      <c r="D247" s="414" t="s">
        <v>344</v>
      </c>
      <c r="E247" s="698">
        <v>0</v>
      </c>
      <c r="F247" s="698">
        <v>0</v>
      </c>
      <c r="G247" s="636">
        <v>0</v>
      </c>
      <c r="H247" s="644">
        <f t="shared" ref="H247:H255" si="46">F247-E247</f>
        <v>0</v>
      </c>
    </row>
    <row r="248" spans="1:8" x14ac:dyDescent="0.2">
      <c r="A248" s="425"/>
      <c r="B248" s="413" t="s">
        <v>347</v>
      </c>
      <c r="C248" s="415" t="s">
        <v>982</v>
      </c>
      <c r="D248" s="414" t="s">
        <v>344</v>
      </c>
      <c r="E248" s="699">
        <v>0.4</v>
      </c>
      <c r="F248" s="699">
        <v>0.4</v>
      </c>
      <c r="G248" s="636">
        <f t="shared" ref="G248:G255" si="47">(F248/E248)-100%</f>
        <v>0</v>
      </c>
      <c r="H248" s="644">
        <f t="shared" si="46"/>
        <v>0</v>
      </c>
    </row>
    <row r="249" spans="1:8" x14ac:dyDescent="0.2">
      <c r="A249" s="390" t="s">
        <v>633</v>
      </c>
      <c r="B249" s="413" t="s">
        <v>644</v>
      </c>
      <c r="C249" s="415" t="s">
        <v>982</v>
      </c>
      <c r="D249" s="414" t="s">
        <v>344</v>
      </c>
      <c r="E249" s="699">
        <v>0.8</v>
      </c>
      <c r="F249" s="699">
        <v>0.8</v>
      </c>
      <c r="G249" s="636">
        <f t="shared" si="47"/>
        <v>0</v>
      </c>
      <c r="H249" s="644">
        <f t="shared" si="46"/>
        <v>0</v>
      </c>
    </row>
    <row r="250" spans="1:8" x14ac:dyDescent="0.2">
      <c r="A250" s="390" t="s">
        <v>605</v>
      </c>
      <c r="B250" s="413" t="s">
        <v>634</v>
      </c>
      <c r="C250" s="415" t="s">
        <v>982</v>
      </c>
      <c r="D250" s="414" t="s">
        <v>344</v>
      </c>
      <c r="E250" s="699">
        <v>1.2</v>
      </c>
      <c r="F250" s="699">
        <v>1.2</v>
      </c>
      <c r="G250" s="636">
        <f t="shared" si="47"/>
        <v>0</v>
      </c>
      <c r="H250" s="644">
        <f t="shared" si="46"/>
        <v>0</v>
      </c>
    </row>
    <row r="251" spans="1:8" x14ac:dyDescent="0.2">
      <c r="A251" s="390"/>
      <c r="B251" s="413" t="s">
        <v>643</v>
      </c>
      <c r="C251" s="415" t="s">
        <v>982</v>
      </c>
      <c r="D251" s="414" t="s">
        <v>344</v>
      </c>
      <c r="E251" s="699">
        <v>1.6</v>
      </c>
      <c r="F251" s="699">
        <v>1.6</v>
      </c>
      <c r="G251" s="636">
        <f t="shared" si="47"/>
        <v>0</v>
      </c>
      <c r="H251" s="644">
        <f t="shared" si="46"/>
        <v>0</v>
      </c>
    </row>
    <row r="252" spans="1:8" x14ac:dyDescent="0.2">
      <c r="A252" s="390" t="s">
        <v>642</v>
      </c>
      <c r="B252" s="413" t="s">
        <v>632</v>
      </c>
      <c r="C252" s="415" t="s">
        <v>982</v>
      </c>
      <c r="D252" s="414" t="s">
        <v>344</v>
      </c>
      <c r="E252" s="699">
        <v>2</v>
      </c>
      <c r="F252" s="699">
        <v>2</v>
      </c>
      <c r="G252" s="636">
        <f t="shared" si="47"/>
        <v>0</v>
      </c>
      <c r="H252" s="644">
        <f t="shared" si="46"/>
        <v>0</v>
      </c>
    </row>
    <row r="253" spans="1:8" x14ac:dyDescent="0.2">
      <c r="A253" s="390"/>
      <c r="B253" s="413" t="s">
        <v>641</v>
      </c>
      <c r="C253" s="415" t="s">
        <v>982</v>
      </c>
      <c r="D253" s="414" t="s">
        <v>344</v>
      </c>
      <c r="E253" s="699">
        <v>2.4</v>
      </c>
      <c r="F253" s="699">
        <v>2.4</v>
      </c>
      <c r="G253" s="636">
        <f t="shared" si="47"/>
        <v>0</v>
      </c>
      <c r="H253" s="644">
        <f t="shared" si="46"/>
        <v>0</v>
      </c>
    </row>
    <row r="254" spans="1:8" x14ac:dyDescent="0.2">
      <c r="A254" s="390"/>
      <c r="B254" s="413" t="s">
        <v>630</v>
      </c>
      <c r="C254" s="415" t="s">
        <v>982</v>
      </c>
      <c r="D254" s="414" t="s">
        <v>344</v>
      </c>
      <c r="E254" s="699">
        <v>2.8</v>
      </c>
      <c r="F254" s="699">
        <v>2.8</v>
      </c>
      <c r="G254" s="636">
        <f t="shared" si="47"/>
        <v>0</v>
      </c>
      <c r="H254" s="644">
        <f t="shared" si="46"/>
        <v>0</v>
      </c>
    </row>
    <row r="255" spans="1:8" ht="12.75" thickBot="1" x14ac:dyDescent="0.25">
      <c r="A255" s="388"/>
      <c r="B255" s="417" t="s">
        <v>640</v>
      </c>
      <c r="C255" s="415" t="s">
        <v>982</v>
      </c>
      <c r="D255" s="418" t="s">
        <v>344</v>
      </c>
      <c r="E255" s="700">
        <v>3.2</v>
      </c>
      <c r="F255" s="700">
        <v>3.2</v>
      </c>
      <c r="G255" s="636">
        <f t="shared" si="47"/>
        <v>0</v>
      </c>
      <c r="H255" s="644">
        <f t="shared" si="46"/>
        <v>0</v>
      </c>
    </row>
    <row r="256" spans="1:8" ht="12.75" thickBot="1" x14ac:dyDescent="0.25">
      <c r="A256" s="394" t="s">
        <v>353</v>
      </c>
      <c r="B256" s="393"/>
      <c r="C256" s="393"/>
      <c r="D256" s="463"/>
      <c r="E256" s="694"/>
      <c r="F256" s="694"/>
      <c r="G256" s="646" t="s">
        <v>821</v>
      </c>
      <c r="H256" s="678" t="s">
        <v>821</v>
      </c>
    </row>
    <row r="257" spans="1:8" x14ac:dyDescent="0.2">
      <c r="A257" s="427" t="s">
        <v>646</v>
      </c>
      <c r="B257" s="413" t="s">
        <v>645</v>
      </c>
      <c r="C257" s="415" t="s">
        <v>982</v>
      </c>
      <c r="D257" s="414" t="s">
        <v>344</v>
      </c>
      <c r="E257" s="698">
        <v>0</v>
      </c>
      <c r="F257" s="698">
        <v>0</v>
      </c>
      <c r="G257" s="636">
        <v>0</v>
      </c>
      <c r="H257" s="644">
        <f t="shared" ref="H257:H265" si="48">F257-E257</f>
        <v>0</v>
      </c>
    </row>
    <row r="258" spans="1:8" x14ac:dyDescent="0.2">
      <c r="A258" s="425"/>
      <c r="B258" s="413" t="s">
        <v>347</v>
      </c>
      <c r="C258" s="415" t="s">
        <v>982</v>
      </c>
      <c r="D258" s="414" t="s">
        <v>344</v>
      </c>
      <c r="E258" s="699">
        <v>0.4</v>
      </c>
      <c r="F258" s="699">
        <v>0.4</v>
      </c>
      <c r="G258" s="636">
        <f t="shared" ref="G258:G265" si="49">(F258/E258)-100%</f>
        <v>0</v>
      </c>
      <c r="H258" s="644">
        <f t="shared" si="48"/>
        <v>0</v>
      </c>
    </row>
    <row r="259" spans="1:8" x14ac:dyDescent="0.2">
      <c r="A259" s="390" t="s">
        <v>633</v>
      </c>
      <c r="B259" s="413" t="s">
        <v>644</v>
      </c>
      <c r="C259" s="415" t="s">
        <v>982</v>
      </c>
      <c r="D259" s="414" t="s">
        <v>344</v>
      </c>
      <c r="E259" s="699">
        <v>0.8</v>
      </c>
      <c r="F259" s="699">
        <v>0.8</v>
      </c>
      <c r="G259" s="636">
        <f t="shared" si="49"/>
        <v>0</v>
      </c>
      <c r="H259" s="644">
        <f t="shared" si="48"/>
        <v>0</v>
      </c>
    </row>
    <row r="260" spans="1:8" x14ac:dyDescent="0.2">
      <c r="A260" s="390" t="s">
        <v>605</v>
      </c>
      <c r="B260" s="413" t="s">
        <v>634</v>
      </c>
      <c r="C260" s="415" t="s">
        <v>982</v>
      </c>
      <c r="D260" s="414" t="s">
        <v>344</v>
      </c>
      <c r="E260" s="699">
        <v>1.2</v>
      </c>
      <c r="F260" s="699">
        <v>1.2</v>
      </c>
      <c r="G260" s="636">
        <f t="shared" si="49"/>
        <v>0</v>
      </c>
      <c r="H260" s="644">
        <f t="shared" si="48"/>
        <v>0</v>
      </c>
    </row>
    <row r="261" spans="1:8" x14ac:dyDescent="0.2">
      <c r="A261" s="390"/>
      <c r="B261" s="413" t="s">
        <v>643</v>
      </c>
      <c r="C261" s="415" t="s">
        <v>982</v>
      </c>
      <c r="D261" s="414" t="s">
        <v>344</v>
      </c>
      <c r="E261" s="699">
        <v>1.6</v>
      </c>
      <c r="F261" s="699">
        <v>1.6</v>
      </c>
      <c r="G261" s="636">
        <f t="shared" si="49"/>
        <v>0</v>
      </c>
      <c r="H261" s="644">
        <f t="shared" si="48"/>
        <v>0</v>
      </c>
    </row>
    <row r="262" spans="1:8" x14ac:dyDescent="0.2">
      <c r="A262" s="390" t="s">
        <v>642</v>
      </c>
      <c r="B262" s="413" t="s">
        <v>632</v>
      </c>
      <c r="C262" s="415" t="s">
        <v>982</v>
      </c>
      <c r="D262" s="414" t="s">
        <v>344</v>
      </c>
      <c r="E262" s="699">
        <v>2</v>
      </c>
      <c r="F262" s="699">
        <v>2</v>
      </c>
      <c r="G262" s="636">
        <f t="shared" si="49"/>
        <v>0</v>
      </c>
      <c r="H262" s="644">
        <f t="shared" si="48"/>
        <v>0</v>
      </c>
    </row>
    <row r="263" spans="1:8" x14ac:dyDescent="0.2">
      <c r="A263" s="390"/>
      <c r="B263" s="413" t="s">
        <v>641</v>
      </c>
      <c r="C263" s="415" t="s">
        <v>982</v>
      </c>
      <c r="D263" s="414" t="s">
        <v>344</v>
      </c>
      <c r="E263" s="699">
        <v>2.4</v>
      </c>
      <c r="F263" s="699">
        <v>2.4</v>
      </c>
      <c r="G263" s="636">
        <f t="shared" si="49"/>
        <v>0</v>
      </c>
      <c r="H263" s="644">
        <f t="shared" si="48"/>
        <v>0</v>
      </c>
    </row>
    <row r="264" spans="1:8" x14ac:dyDescent="0.2">
      <c r="A264" s="390"/>
      <c r="B264" s="413" t="s">
        <v>630</v>
      </c>
      <c r="C264" s="415" t="s">
        <v>982</v>
      </c>
      <c r="D264" s="414" t="s">
        <v>344</v>
      </c>
      <c r="E264" s="699">
        <v>2.8</v>
      </c>
      <c r="F264" s="699">
        <v>2.8</v>
      </c>
      <c r="G264" s="636">
        <f t="shared" si="49"/>
        <v>0</v>
      </c>
      <c r="H264" s="644">
        <f t="shared" si="48"/>
        <v>0</v>
      </c>
    </row>
    <row r="265" spans="1:8" ht="12.75" thickBot="1" x14ac:dyDescent="0.25">
      <c r="A265" s="388"/>
      <c r="B265" s="417" t="s">
        <v>640</v>
      </c>
      <c r="C265" s="415" t="s">
        <v>982</v>
      </c>
      <c r="D265" s="418" t="s">
        <v>344</v>
      </c>
      <c r="E265" s="700">
        <v>3.2</v>
      </c>
      <c r="F265" s="700">
        <v>3.2</v>
      </c>
      <c r="G265" s="638">
        <f t="shared" si="49"/>
        <v>0</v>
      </c>
      <c r="H265" s="645">
        <f t="shared" si="48"/>
        <v>0</v>
      </c>
    </row>
    <row r="266" spans="1:8" ht="12.75" thickBot="1" x14ac:dyDescent="0.25">
      <c r="A266" s="364"/>
      <c r="B266" s="363"/>
      <c r="C266" s="363"/>
      <c r="D266" s="620"/>
      <c r="E266" s="691"/>
      <c r="F266" s="691"/>
      <c r="G266" s="663" t="s">
        <v>821</v>
      </c>
      <c r="H266" s="677" t="s">
        <v>821</v>
      </c>
    </row>
    <row r="267" spans="1:8" ht="12.75" thickBot="1" x14ac:dyDescent="0.25">
      <c r="A267" s="394" t="s">
        <v>639</v>
      </c>
      <c r="B267" s="393"/>
      <c r="C267" s="393"/>
      <c r="D267" s="463"/>
      <c r="E267" s="694"/>
      <c r="F267" s="694"/>
      <c r="G267" s="646" t="s">
        <v>821</v>
      </c>
      <c r="H267" s="678" t="s">
        <v>821</v>
      </c>
    </row>
    <row r="268" spans="1:8" x14ac:dyDescent="0.2">
      <c r="A268" s="427" t="s">
        <v>646</v>
      </c>
      <c r="B268" s="413" t="s">
        <v>645</v>
      </c>
      <c r="C268" s="415" t="s">
        <v>982</v>
      </c>
      <c r="D268" s="414" t="s">
        <v>344</v>
      </c>
      <c r="E268" s="698">
        <v>0</v>
      </c>
      <c r="F268" s="698">
        <v>0</v>
      </c>
      <c r="G268" s="636">
        <v>0</v>
      </c>
      <c r="H268" s="644">
        <f t="shared" ref="H268:H276" si="50">F268-E268</f>
        <v>0</v>
      </c>
    </row>
    <row r="269" spans="1:8" x14ac:dyDescent="0.2">
      <c r="A269" s="425"/>
      <c r="B269" s="413" t="s">
        <v>347</v>
      </c>
      <c r="C269" s="415" t="s">
        <v>982</v>
      </c>
      <c r="D269" s="414" t="s">
        <v>344</v>
      </c>
      <c r="E269" s="699">
        <v>0.4</v>
      </c>
      <c r="F269" s="699">
        <v>0.4</v>
      </c>
      <c r="G269" s="636">
        <f t="shared" ref="G269:G276" si="51">(F269/E269)-100%</f>
        <v>0</v>
      </c>
      <c r="H269" s="644">
        <f t="shared" si="50"/>
        <v>0</v>
      </c>
    </row>
    <row r="270" spans="1:8" x14ac:dyDescent="0.2">
      <c r="A270" s="390" t="s">
        <v>633</v>
      </c>
      <c r="B270" s="413" t="s">
        <v>644</v>
      </c>
      <c r="C270" s="415" t="s">
        <v>982</v>
      </c>
      <c r="D270" s="414" t="s">
        <v>344</v>
      </c>
      <c r="E270" s="699">
        <v>0.8</v>
      </c>
      <c r="F270" s="699">
        <v>0.8</v>
      </c>
      <c r="G270" s="636">
        <f t="shared" si="51"/>
        <v>0</v>
      </c>
      <c r="H270" s="644">
        <f t="shared" si="50"/>
        <v>0</v>
      </c>
    </row>
    <row r="271" spans="1:8" x14ac:dyDescent="0.2">
      <c r="A271" s="390" t="s">
        <v>605</v>
      </c>
      <c r="B271" s="413" t="s">
        <v>634</v>
      </c>
      <c r="C271" s="415" t="s">
        <v>982</v>
      </c>
      <c r="D271" s="414" t="s">
        <v>344</v>
      </c>
      <c r="E271" s="699">
        <v>1.2</v>
      </c>
      <c r="F271" s="699">
        <v>1.2</v>
      </c>
      <c r="G271" s="636">
        <f t="shared" si="51"/>
        <v>0</v>
      </c>
      <c r="H271" s="644">
        <f t="shared" si="50"/>
        <v>0</v>
      </c>
    </row>
    <row r="272" spans="1:8" x14ac:dyDescent="0.2">
      <c r="A272" s="390"/>
      <c r="B272" s="413" t="s">
        <v>643</v>
      </c>
      <c r="C272" s="415" t="s">
        <v>982</v>
      </c>
      <c r="D272" s="414" t="s">
        <v>344</v>
      </c>
      <c r="E272" s="699">
        <v>1.6</v>
      </c>
      <c r="F272" s="699">
        <v>1.6</v>
      </c>
      <c r="G272" s="636">
        <f t="shared" si="51"/>
        <v>0</v>
      </c>
      <c r="H272" s="644">
        <f t="shared" si="50"/>
        <v>0</v>
      </c>
    </row>
    <row r="273" spans="1:8" x14ac:dyDescent="0.2">
      <c r="A273" s="390" t="s">
        <v>642</v>
      </c>
      <c r="B273" s="413" t="s">
        <v>632</v>
      </c>
      <c r="C273" s="415" t="s">
        <v>982</v>
      </c>
      <c r="D273" s="414" t="s">
        <v>344</v>
      </c>
      <c r="E273" s="699">
        <v>2</v>
      </c>
      <c r="F273" s="699">
        <v>2</v>
      </c>
      <c r="G273" s="636">
        <f t="shared" si="51"/>
        <v>0</v>
      </c>
      <c r="H273" s="644">
        <f t="shared" si="50"/>
        <v>0</v>
      </c>
    </row>
    <row r="274" spans="1:8" x14ac:dyDescent="0.2">
      <c r="A274" s="390"/>
      <c r="B274" s="413" t="s">
        <v>641</v>
      </c>
      <c r="C274" s="415" t="s">
        <v>982</v>
      </c>
      <c r="D274" s="414" t="s">
        <v>344</v>
      </c>
      <c r="E274" s="699">
        <v>2.4</v>
      </c>
      <c r="F274" s="699">
        <v>2.4</v>
      </c>
      <c r="G274" s="636">
        <f t="shared" si="51"/>
        <v>0</v>
      </c>
      <c r="H274" s="644">
        <f t="shared" si="50"/>
        <v>0</v>
      </c>
    </row>
    <row r="275" spans="1:8" x14ac:dyDescent="0.2">
      <c r="A275" s="390"/>
      <c r="B275" s="413" t="s">
        <v>630</v>
      </c>
      <c r="C275" s="415" t="s">
        <v>982</v>
      </c>
      <c r="D275" s="414" t="s">
        <v>344</v>
      </c>
      <c r="E275" s="699">
        <v>2.8</v>
      </c>
      <c r="F275" s="699">
        <v>2.8</v>
      </c>
      <c r="G275" s="636">
        <f t="shared" si="51"/>
        <v>0</v>
      </c>
      <c r="H275" s="644">
        <f t="shared" si="50"/>
        <v>0</v>
      </c>
    </row>
    <row r="276" spans="1:8" ht="12.75" thickBot="1" x14ac:dyDescent="0.25">
      <c r="A276" s="388"/>
      <c r="B276" s="417" t="s">
        <v>640</v>
      </c>
      <c r="C276" s="415" t="s">
        <v>982</v>
      </c>
      <c r="D276" s="418" t="s">
        <v>344</v>
      </c>
      <c r="E276" s="700">
        <v>3.2</v>
      </c>
      <c r="F276" s="700">
        <v>3.2</v>
      </c>
      <c r="G276" s="638">
        <f t="shared" si="51"/>
        <v>0</v>
      </c>
      <c r="H276" s="645">
        <f t="shared" si="50"/>
        <v>0</v>
      </c>
    </row>
    <row r="277" spans="1:8" ht="12.75" thickBot="1" x14ac:dyDescent="0.25">
      <c r="A277" s="364"/>
      <c r="B277" s="363"/>
      <c r="C277" s="363"/>
      <c r="D277" s="620"/>
      <c r="E277" s="691"/>
      <c r="F277" s="691"/>
      <c r="G277" s="663" t="s">
        <v>821</v>
      </c>
      <c r="H277" s="677" t="s">
        <v>821</v>
      </c>
    </row>
    <row r="278" spans="1:8" ht="12.75" thickBot="1" x14ac:dyDescent="0.25">
      <c r="A278" s="394" t="s">
        <v>356</v>
      </c>
      <c r="B278" s="393"/>
      <c r="C278" s="393"/>
      <c r="D278" s="463"/>
      <c r="E278" s="694"/>
      <c r="F278" s="694"/>
      <c r="G278" s="646" t="s">
        <v>821</v>
      </c>
      <c r="H278" s="678" t="s">
        <v>821</v>
      </c>
    </row>
    <row r="279" spans="1:8" x14ac:dyDescent="0.2">
      <c r="A279" s="427" t="s">
        <v>646</v>
      </c>
      <c r="B279" s="413" t="s">
        <v>645</v>
      </c>
      <c r="C279" s="415" t="s">
        <v>982</v>
      </c>
      <c r="D279" s="414" t="s">
        <v>344</v>
      </c>
      <c r="E279" s="698">
        <v>0</v>
      </c>
      <c r="F279" s="698">
        <v>0</v>
      </c>
      <c r="G279" s="636">
        <v>0</v>
      </c>
      <c r="H279" s="644">
        <f t="shared" ref="H279:H287" si="52">F279-E279</f>
        <v>0</v>
      </c>
    </row>
    <row r="280" spans="1:8" x14ac:dyDescent="0.2">
      <c r="A280" s="425"/>
      <c r="B280" s="413" t="s">
        <v>347</v>
      </c>
      <c r="C280" s="415" t="s">
        <v>982</v>
      </c>
      <c r="D280" s="414" t="s">
        <v>344</v>
      </c>
      <c r="E280" s="699">
        <v>0.4</v>
      </c>
      <c r="F280" s="699">
        <v>0.4</v>
      </c>
      <c r="G280" s="636">
        <f t="shared" ref="G280:G287" si="53">(F280/E280)-100%</f>
        <v>0</v>
      </c>
      <c r="H280" s="644">
        <f t="shared" si="52"/>
        <v>0</v>
      </c>
    </row>
    <row r="281" spans="1:8" x14ac:dyDescent="0.2">
      <c r="A281" s="390" t="s">
        <v>633</v>
      </c>
      <c r="B281" s="413" t="s">
        <v>644</v>
      </c>
      <c r="C281" s="415" t="s">
        <v>982</v>
      </c>
      <c r="D281" s="414" t="s">
        <v>344</v>
      </c>
      <c r="E281" s="699">
        <v>0.8</v>
      </c>
      <c r="F281" s="699">
        <v>0.8</v>
      </c>
      <c r="G281" s="636">
        <f t="shared" si="53"/>
        <v>0</v>
      </c>
      <c r="H281" s="644">
        <f t="shared" si="52"/>
        <v>0</v>
      </c>
    </row>
    <row r="282" spans="1:8" x14ac:dyDescent="0.2">
      <c r="A282" s="390" t="s">
        <v>605</v>
      </c>
      <c r="B282" s="413" t="s">
        <v>634</v>
      </c>
      <c r="C282" s="415" t="s">
        <v>982</v>
      </c>
      <c r="D282" s="414" t="s">
        <v>344</v>
      </c>
      <c r="E282" s="699">
        <v>1.2</v>
      </c>
      <c r="F282" s="699">
        <v>1.2</v>
      </c>
      <c r="G282" s="636">
        <f t="shared" si="53"/>
        <v>0</v>
      </c>
      <c r="H282" s="644">
        <f t="shared" si="52"/>
        <v>0</v>
      </c>
    </row>
    <row r="283" spans="1:8" x14ac:dyDescent="0.2">
      <c r="A283" s="390"/>
      <c r="B283" s="413" t="s">
        <v>643</v>
      </c>
      <c r="C283" s="415" t="s">
        <v>982</v>
      </c>
      <c r="D283" s="414" t="s">
        <v>344</v>
      </c>
      <c r="E283" s="699">
        <v>1.6</v>
      </c>
      <c r="F283" s="699">
        <v>1.6</v>
      </c>
      <c r="G283" s="636">
        <f t="shared" si="53"/>
        <v>0</v>
      </c>
      <c r="H283" s="644">
        <f t="shared" si="52"/>
        <v>0</v>
      </c>
    </row>
    <row r="284" spans="1:8" x14ac:dyDescent="0.2">
      <c r="A284" s="390" t="s">
        <v>642</v>
      </c>
      <c r="B284" s="413" t="s">
        <v>632</v>
      </c>
      <c r="C284" s="415" t="s">
        <v>982</v>
      </c>
      <c r="D284" s="414" t="s">
        <v>344</v>
      </c>
      <c r="E284" s="699">
        <v>2</v>
      </c>
      <c r="F284" s="699">
        <v>2</v>
      </c>
      <c r="G284" s="636">
        <f t="shared" si="53"/>
        <v>0</v>
      </c>
      <c r="H284" s="644">
        <f t="shared" si="52"/>
        <v>0</v>
      </c>
    </row>
    <row r="285" spans="1:8" x14ac:dyDescent="0.2">
      <c r="A285" s="390"/>
      <c r="B285" s="413" t="s">
        <v>641</v>
      </c>
      <c r="C285" s="415" t="s">
        <v>982</v>
      </c>
      <c r="D285" s="414" t="s">
        <v>344</v>
      </c>
      <c r="E285" s="699">
        <v>2.4</v>
      </c>
      <c r="F285" s="699">
        <v>2.4</v>
      </c>
      <c r="G285" s="636">
        <f t="shared" si="53"/>
        <v>0</v>
      </c>
      <c r="H285" s="644">
        <f t="shared" si="52"/>
        <v>0</v>
      </c>
    </row>
    <row r="286" spans="1:8" x14ac:dyDescent="0.2">
      <c r="A286" s="390"/>
      <c r="B286" s="413" t="s">
        <v>630</v>
      </c>
      <c r="C286" s="415" t="s">
        <v>982</v>
      </c>
      <c r="D286" s="414" t="s">
        <v>344</v>
      </c>
      <c r="E286" s="699">
        <v>2.8</v>
      </c>
      <c r="F286" s="699">
        <v>2.8</v>
      </c>
      <c r="G286" s="636">
        <f t="shared" si="53"/>
        <v>0</v>
      </c>
      <c r="H286" s="644">
        <f t="shared" si="52"/>
        <v>0</v>
      </c>
    </row>
    <row r="287" spans="1:8" ht="12.75" thickBot="1" x14ac:dyDescent="0.25">
      <c r="A287" s="388"/>
      <c r="B287" s="417" t="s">
        <v>640</v>
      </c>
      <c r="C287" s="415" t="s">
        <v>982</v>
      </c>
      <c r="D287" s="418" t="s">
        <v>344</v>
      </c>
      <c r="E287" s="700">
        <v>3.2</v>
      </c>
      <c r="F287" s="700">
        <v>3.2</v>
      </c>
      <c r="G287" s="638">
        <f t="shared" si="53"/>
        <v>0</v>
      </c>
      <c r="H287" s="645">
        <f t="shared" si="52"/>
        <v>0</v>
      </c>
    </row>
    <row r="288" spans="1:8" ht="12.75" thickBot="1" x14ac:dyDescent="0.25">
      <c r="A288" s="364"/>
      <c r="B288" s="363"/>
      <c r="C288" s="363"/>
      <c r="D288" s="620"/>
      <c r="E288" s="691"/>
      <c r="F288" s="691"/>
      <c r="G288" s="663" t="s">
        <v>821</v>
      </c>
      <c r="H288" s="677" t="s">
        <v>821</v>
      </c>
    </row>
    <row r="289" spans="1:8" ht="12.75" thickBot="1" x14ac:dyDescent="0.25">
      <c r="A289" s="394" t="s">
        <v>638</v>
      </c>
      <c r="B289" s="393"/>
      <c r="C289" s="393"/>
      <c r="D289" s="463"/>
      <c r="E289" s="694"/>
      <c r="F289" s="694"/>
      <c r="G289" s="646" t="s">
        <v>821</v>
      </c>
      <c r="H289" s="678" t="s">
        <v>821</v>
      </c>
    </row>
    <row r="290" spans="1:8" x14ac:dyDescent="0.2">
      <c r="A290" s="427" t="s">
        <v>646</v>
      </c>
      <c r="B290" s="413" t="s">
        <v>645</v>
      </c>
      <c r="C290" s="415" t="s">
        <v>982</v>
      </c>
      <c r="D290" s="414" t="s">
        <v>344</v>
      </c>
      <c r="E290" s="698">
        <v>0</v>
      </c>
      <c r="F290" s="698">
        <v>0</v>
      </c>
      <c r="G290" s="636">
        <v>0</v>
      </c>
      <c r="H290" s="644">
        <f t="shared" ref="H290:H298" si="54">F290-E290</f>
        <v>0</v>
      </c>
    </row>
    <row r="291" spans="1:8" x14ac:dyDescent="0.2">
      <c r="A291" s="425"/>
      <c r="B291" s="413" t="s">
        <v>347</v>
      </c>
      <c r="C291" s="415" t="s">
        <v>982</v>
      </c>
      <c r="D291" s="414" t="s">
        <v>344</v>
      </c>
      <c r="E291" s="699">
        <v>0.4</v>
      </c>
      <c r="F291" s="699">
        <v>0.4</v>
      </c>
      <c r="G291" s="636">
        <f t="shared" ref="G291:G298" si="55">(F291/E291)-100%</f>
        <v>0</v>
      </c>
      <c r="H291" s="644">
        <f t="shared" si="54"/>
        <v>0</v>
      </c>
    </row>
    <row r="292" spans="1:8" x14ac:dyDescent="0.2">
      <c r="A292" s="390" t="s">
        <v>633</v>
      </c>
      <c r="B292" s="413" t="s">
        <v>644</v>
      </c>
      <c r="C292" s="415" t="s">
        <v>982</v>
      </c>
      <c r="D292" s="414" t="s">
        <v>344</v>
      </c>
      <c r="E292" s="699">
        <v>0.8</v>
      </c>
      <c r="F292" s="699">
        <v>0.8</v>
      </c>
      <c r="G292" s="636">
        <f t="shared" si="55"/>
        <v>0</v>
      </c>
      <c r="H292" s="644">
        <f t="shared" si="54"/>
        <v>0</v>
      </c>
    </row>
    <row r="293" spans="1:8" x14ac:dyDescent="0.2">
      <c r="A293" s="390" t="s">
        <v>605</v>
      </c>
      <c r="B293" s="413" t="s">
        <v>634</v>
      </c>
      <c r="C293" s="415" t="s">
        <v>982</v>
      </c>
      <c r="D293" s="414" t="s">
        <v>344</v>
      </c>
      <c r="E293" s="699">
        <v>1.2</v>
      </c>
      <c r="F293" s="699">
        <v>1.2</v>
      </c>
      <c r="G293" s="636">
        <f t="shared" si="55"/>
        <v>0</v>
      </c>
      <c r="H293" s="644">
        <f t="shared" si="54"/>
        <v>0</v>
      </c>
    </row>
    <row r="294" spans="1:8" x14ac:dyDescent="0.2">
      <c r="A294" s="390"/>
      <c r="B294" s="413" t="s">
        <v>643</v>
      </c>
      <c r="C294" s="415" t="s">
        <v>982</v>
      </c>
      <c r="D294" s="414" t="s">
        <v>344</v>
      </c>
      <c r="E294" s="699">
        <v>1.6</v>
      </c>
      <c r="F294" s="699">
        <v>1.6</v>
      </c>
      <c r="G294" s="636">
        <f t="shared" si="55"/>
        <v>0</v>
      </c>
      <c r="H294" s="644">
        <f t="shared" si="54"/>
        <v>0</v>
      </c>
    </row>
    <row r="295" spans="1:8" x14ac:dyDescent="0.2">
      <c r="A295" s="390" t="s">
        <v>642</v>
      </c>
      <c r="B295" s="413" t="s">
        <v>632</v>
      </c>
      <c r="C295" s="415" t="s">
        <v>982</v>
      </c>
      <c r="D295" s="414" t="s">
        <v>344</v>
      </c>
      <c r="E295" s="699">
        <v>2</v>
      </c>
      <c r="F295" s="699">
        <v>2</v>
      </c>
      <c r="G295" s="636">
        <f t="shared" si="55"/>
        <v>0</v>
      </c>
      <c r="H295" s="644">
        <f t="shared" si="54"/>
        <v>0</v>
      </c>
    </row>
    <row r="296" spans="1:8" x14ac:dyDescent="0.2">
      <c r="A296" s="390"/>
      <c r="B296" s="413" t="s">
        <v>641</v>
      </c>
      <c r="C296" s="415" t="s">
        <v>982</v>
      </c>
      <c r="D296" s="414" t="s">
        <v>344</v>
      </c>
      <c r="E296" s="699">
        <v>2.4</v>
      </c>
      <c r="F296" s="699">
        <v>2.4</v>
      </c>
      <c r="G296" s="636">
        <f t="shared" si="55"/>
        <v>0</v>
      </c>
      <c r="H296" s="644">
        <f t="shared" si="54"/>
        <v>0</v>
      </c>
    </row>
    <row r="297" spans="1:8" x14ac:dyDescent="0.2">
      <c r="A297" s="390"/>
      <c r="B297" s="413" t="s">
        <v>630</v>
      </c>
      <c r="C297" s="415" t="s">
        <v>982</v>
      </c>
      <c r="D297" s="414" t="s">
        <v>344</v>
      </c>
      <c r="E297" s="699">
        <v>2.8</v>
      </c>
      <c r="F297" s="699">
        <v>2.8</v>
      </c>
      <c r="G297" s="636">
        <f t="shared" si="55"/>
        <v>0</v>
      </c>
      <c r="H297" s="644">
        <f t="shared" si="54"/>
        <v>0</v>
      </c>
    </row>
    <row r="298" spans="1:8" ht="12.75" thickBot="1" x14ac:dyDescent="0.25">
      <c r="A298" s="388"/>
      <c r="B298" s="417" t="s">
        <v>640</v>
      </c>
      <c r="C298" s="415" t="s">
        <v>982</v>
      </c>
      <c r="D298" s="418" t="s">
        <v>344</v>
      </c>
      <c r="E298" s="700">
        <v>3.2</v>
      </c>
      <c r="F298" s="700">
        <v>3.2</v>
      </c>
      <c r="G298" s="638">
        <f t="shared" si="55"/>
        <v>0</v>
      </c>
      <c r="H298" s="645">
        <f t="shared" si="54"/>
        <v>0</v>
      </c>
    </row>
    <row r="299" spans="1:8" ht="12.75" thickBot="1" x14ac:dyDescent="0.25">
      <c r="A299" s="364"/>
      <c r="B299" s="363"/>
      <c r="C299" s="363"/>
      <c r="D299" s="620"/>
      <c r="E299" s="691"/>
      <c r="F299" s="691"/>
      <c r="G299" s="663" t="s">
        <v>821</v>
      </c>
      <c r="H299" s="677" t="s">
        <v>821</v>
      </c>
    </row>
    <row r="300" spans="1:8" ht="12.75" thickBot="1" x14ac:dyDescent="0.25">
      <c r="A300" s="394" t="s">
        <v>637</v>
      </c>
      <c r="B300" s="393"/>
      <c r="C300" s="393"/>
      <c r="D300" s="463"/>
      <c r="E300" s="694"/>
      <c r="F300" s="694"/>
      <c r="G300" s="646" t="s">
        <v>821</v>
      </c>
      <c r="H300" s="678" t="s">
        <v>821</v>
      </c>
    </row>
    <row r="301" spans="1:8" x14ac:dyDescent="0.2">
      <c r="A301" s="427" t="s">
        <v>646</v>
      </c>
      <c r="B301" s="413" t="s">
        <v>645</v>
      </c>
      <c r="C301" s="415" t="s">
        <v>982</v>
      </c>
      <c r="D301" s="414" t="s">
        <v>344</v>
      </c>
      <c r="E301" s="698">
        <v>0</v>
      </c>
      <c r="F301" s="698">
        <v>0</v>
      </c>
      <c r="G301" s="636">
        <v>0</v>
      </c>
      <c r="H301" s="644">
        <f t="shared" ref="H301:H309" si="56">F301-E301</f>
        <v>0</v>
      </c>
    </row>
    <row r="302" spans="1:8" x14ac:dyDescent="0.2">
      <c r="A302" s="425"/>
      <c r="B302" s="413" t="s">
        <v>347</v>
      </c>
      <c r="C302" s="415" t="s">
        <v>982</v>
      </c>
      <c r="D302" s="414" t="s">
        <v>344</v>
      </c>
      <c r="E302" s="699">
        <v>0.4</v>
      </c>
      <c r="F302" s="699">
        <v>0.4</v>
      </c>
      <c r="G302" s="636">
        <f t="shared" ref="G302:G309" si="57">(F302/E302)-100%</f>
        <v>0</v>
      </c>
      <c r="H302" s="644">
        <f t="shared" si="56"/>
        <v>0</v>
      </c>
    </row>
    <row r="303" spans="1:8" x14ac:dyDescent="0.2">
      <c r="A303" s="390" t="s">
        <v>633</v>
      </c>
      <c r="B303" s="413" t="s">
        <v>644</v>
      </c>
      <c r="C303" s="415" t="s">
        <v>982</v>
      </c>
      <c r="D303" s="414" t="s">
        <v>344</v>
      </c>
      <c r="E303" s="699">
        <v>0.8</v>
      </c>
      <c r="F303" s="699">
        <v>0.8</v>
      </c>
      <c r="G303" s="636">
        <f t="shared" si="57"/>
        <v>0</v>
      </c>
      <c r="H303" s="644">
        <f t="shared" si="56"/>
        <v>0</v>
      </c>
    </row>
    <row r="304" spans="1:8" x14ac:dyDescent="0.2">
      <c r="A304" s="390" t="s">
        <v>605</v>
      </c>
      <c r="B304" s="413" t="s">
        <v>634</v>
      </c>
      <c r="C304" s="415" t="s">
        <v>982</v>
      </c>
      <c r="D304" s="414" t="s">
        <v>344</v>
      </c>
      <c r="E304" s="699">
        <v>1.2</v>
      </c>
      <c r="F304" s="699">
        <v>1.2</v>
      </c>
      <c r="G304" s="636">
        <f t="shared" si="57"/>
        <v>0</v>
      </c>
      <c r="H304" s="644">
        <f t="shared" si="56"/>
        <v>0</v>
      </c>
    </row>
    <row r="305" spans="1:8" x14ac:dyDescent="0.2">
      <c r="A305" s="390"/>
      <c r="B305" s="413" t="s">
        <v>643</v>
      </c>
      <c r="C305" s="415" t="s">
        <v>982</v>
      </c>
      <c r="D305" s="414" t="s">
        <v>344</v>
      </c>
      <c r="E305" s="699">
        <v>1.6</v>
      </c>
      <c r="F305" s="699">
        <v>1.6</v>
      </c>
      <c r="G305" s="636">
        <f t="shared" si="57"/>
        <v>0</v>
      </c>
      <c r="H305" s="644">
        <f t="shared" si="56"/>
        <v>0</v>
      </c>
    </row>
    <row r="306" spans="1:8" x14ac:dyDescent="0.2">
      <c r="A306" s="390" t="s">
        <v>642</v>
      </c>
      <c r="B306" s="413" t="s">
        <v>632</v>
      </c>
      <c r="C306" s="415" t="s">
        <v>982</v>
      </c>
      <c r="D306" s="414" t="s">
        <v>344</v>
      </c>
      <c r="E306" s="699">
        <v>2</v>
      </c>
      <c r="F306" s="699">
        <v>2</v>
      </c>
      <c r="G306" s="636">
        <f t="shared" si="57"/>
        <v>0</v>
      </c>
      <c r="H306" s="644">
        <f t="shared" si="56"/>
        <v>0</v>
      </c>
    </row>
    <row r="307" spans="1:8" x14ac:dyDescent="0.2">
      <c r="A307" s="390"/>
      <c r="B307" s="413" t="s">
        <v>641</v>
      </c>
      <c r="C307" s="415" t="s">
        <v>982</v>
      </c>
      <c r="D307" s="414" t="s">
        <v>344</v>
      </c>
      <c r="E307" s="699">
        <v>2.4</v>
      </c>
      <c r="F307" s="699">
        <v>2.4</v>
      </c>
      <c r="G307" s="636">
        <f t="shared" si="57"/>
        <v>0</v>
      </c>
      <c r="H307" s="644">
        <f t="shared" si="56"/>
        <v>0</v>
      </c>
    </row>
    <row r="308" spans="1:8" x14ac:dyDescent="0.2">
      <c r="A308" s="390"/>
      <c r="B308" s="413" t="s">
        <v>630</v>
      </c>
      <c r="C308" s="415" t="s">
        <v>982</v>
      </c>
      <c r="D308" s="414" t="s">
        <v>344</v>
      </c>
      <c r="E308" s="699">
        <v>2.8</v>
      </c>
      <c r="F308" s="699">
        <v>2.8</v>
      </c>
      <c r="G308" s="636">
        <f t="shared" si="57"/>
        <v>0</v>
      </c>
      <c r="H308" s="644">
        <f t="shared" si="56"/>
        <v>0</v>
      </c>
    </row>
    <row r="309" spans="1:8" ht="12.75" thickBot="1" x14ac:dyDescent="0.25">
      <c r="A309" s="388"/>
      <c r="B309" s="417" t="s">
        <v>640</v>
      </c>
      <c r="C309" s="415" t="s">
        <v>982</v>
      </c>
      <c r="D309" s="418" t="s">
        <v>344</v>
      </c>
      <c r="E309" s="700">
        <v>3.2</v>
      </c>
      <c r="F309" s="700">
        <v>3.2</v>
      </c>
      <c r="G309" s="638">
        <f t="shared" si="57"/>
        <v>0</v>
      </c>
      <c r="H309" s="645">
        <f t="shared" si="56"/>
        <v>0</v>
      </c>
    </row>
    <row r="310" spans="1:8" ht="12.75" thickBot="1" x14ac:dyDescent="0.25">
      <c r="A310" s="364"/>
      <c r="B310" s="363"/>
      <c r="C310" s="363"/>
      <c r="D310" s="620"/>
      <c r="E310" s="691"/>
      <c r="F310" s="691"/>
      <c r="G310" s="663" t="s">
        <v>821</v>
      </c>
      <c r="H310" s="677" t="s">
        <v>821</v>
      </c>
    </row>
    <row r="311" spans="1:8" ht="12.75" thickBot="1" x14ac:dyDescent="0.25">
      <c r="A311" s="427" t="s">
        <v>354</v>
      </c>
      <c r="B311" s="428"/>
      <c r="C311" s="428"/>
      <c r="D311" s="437"/>
      <c r="E311" s="702"/>
      <c r="F311" s="702"/>
      <c r="G311" s="670" t="s">
        <v>821</v>
      </c>
      <c r="H311" s="682" t="s">
        <v>821</v>
      </c>
    </row>
    <row r="312" spans="1:8" x14ac:dyDescent="0.2">
      <c r="A312" s="450" t="s">
        <v>636</v>
      </c>
      <c r="B312" s="476" t="s">
        <v>347</v>
      </c>
      <c r="C312" s="415" t="s">
        <v>982</v>
      </c>
      <c r="D312" s="424" t="s">
        <v>344</v>
      </c>
      <c r="E312" s="698">
        <v>0.2</v>
      </c>
      <c r="F312" s="698">
        <v>0.2</v>
      </c>
      <c r="G312" s="636">
        <f t="shared" ref="G312:G327" si="58">(F312/E312)-100%</f>
        <v>0</v>
      </c>
      <c r="H312" s="644">
        <f t="shared" ref="H312:H327" si="59">F312-E312</f>
        <v>0</v>
      </c>
    </row>
    <row r="313" spans="1:8" x14ac:dyDescent="0.2">
      <c r="A313" s="472" t="s">
        <v>635</v>
      </c>
      <c r="B313" s="477" t="s">
        <v>600</v>
      </c>
      <c r="C313" s="415" t="s">
        <v>982</v>
      </c>
      <c r="D313" s="422" t="s">
        <v>344</v>
      </c>
      <c r="E313" s="699">
        <v>0.4</v>
      </c>
      <c r="F313" s="699">
        <v>0.4</v>
      </c>
      <c r="G313" s="636">
        <f t="shared" si="58"/>
        <v>0</v>
      </c>
      <c r="H313" s="644">
        <f t="shared" si="59"/>
        <v>0</v>
      </c>
    </row>
    <row r="314" spans="1:8" x14ac:dyDescent="0.2">
      <c r="A314" s="472"/>
      <c r="B314" s="477" t="s">
        <v>634</v>
      </c>
      <c r="C314" s="415" t="s">
        <v>982</v>
      </c>
      <c r="D314" s="422" t="s">
        <v>344</v>
      </c>
      <c r="E314" s="699">
        <v>0.6</v>
      </c>
      <c r="F314" s="699">
        <v>0.6</v>
      </c>
      <c r="G314" s="636">
        <f t="shared" si="58"/>
        <v>0</v>
      </c>
      <c r="H314" s="644">
        <f t="shared" si="59"/>
        <v>0</v>
      </c>
    </row>
    <row r="315" spans="1:8" x14ac:dyDescent="0.2">
      <c r="A315" s="472" t="s">
        <v>633</v>
      </c>
      <c r="B315" s="477" t="s">
        <v>348</v>
      </c>
      <c r="C315" s="415" t="s">
        <v>982</v>
      </c>
      <c r="D315" s="422" t="s">
        <v>344</v>
      </c>
      <c r="E315" s="699">
        <v>0.8</v>
      </c>
      <c r="F315" s="699">
        <v>0.8</v>
      </c>
      <c r="G315" s="636">
        <f t="shared" si="58"/>
        <v>0</v>
      </c>
      <c r="H315" s="644">
        <f t="shared" si="59"/>
        <v>0</v>
      </c>
    </row>
    <row r="316" spans="1:8" x14ac:dyDescent="0.2">
      <c r="A316" s="472"/>
      <c r="B316" s="477" t="s">
        <v>632</v>
      </c>
      <c r="C316" s="415" t="s">
        <v>982</v>
      </c>
      <c r="D316" s="422" t="s">
        <v>344</v>
      </c>
      <c r="E316" s="699">
        <v>1</v>
      </c>
      <c r="F316" s="699">
        <v>1</v>
      </c>
      <c r="G316" s="636">
        <f t="shared" si="58"/>
        <v>0</v>
      </c>
      <c r="H316" s="644">
        <f t="shared" si="59"/>
        <v>0</v>
      </c>
    </row>
    <row r="317" spans="1:8" x14ac:dyDescent="0.2">
      <c r="A317" s="472" t="s">
        <v>631</v>
      </c>
      <c r="B317" s="477" t="s">
        <v>349</v>
      </c>
      <c r="C317" s="415" t="s">
        <v>982</v>
      </c>
      <c r="D317" s="422" t="s">
        <v>344</v>
      </c>
      <c r="E317" s="699">
        <v>1.2</v>
      </c>
      <c r="F317" s="699">
        <v>1.2</v>
      </c>
      <c r="G317" s="636">
        <f t="shared" si="58"/>
        <v>0</v>
      </c>
      <c r="H317" s="644">
        <f t="shared" si="59"/>
        <v>0</v>
      </c>
    </row>
    <row r="318" spans="1:8" x14ac:dyDescent="0.2">
      <c r="A318" s="472"/>
      <c r="B318" s="477" t="s">
        <v>630</v>
      </c>
      <c r="C318" s="415" t="s">
        <v>982</v>
      </c>
      <c r="D318" s="422" t="s">
        <v>344</v>
      </c>
      <c r="E318" s="699">
        <v>1.4</v>
      </c>
      <c r="F318" s="699">
        <v>1.4</v>
      </c>
      <c r="G318" s="636">
        <f t="shared" si="58"/>
        <v>0</v>
      </c>
      <c r="H318" s="644">
        <f t="shared" si="59"/>
        <v>0</v>
      </c>
    </row>
    <row r="319" spans="1:8" x14ac:dyDescent="0.2">
      <c r="A319" s="472"/>
      <c r="B319" s="477" t="s">
        <v>350</v>
      </c>
      <c r="C319" s="415" t="s">
        <v>982</v>
      </c>
      <c r="D319" s="422" t="s">
        <v>344</v>
      </c>
      <c r="E319" s="699">
        <v>1.6</v>
      </c>
      <c r="F319" s="699">
        <v>1.6</v>
      </c>
      <c r="G319" s="636">
        <f t="shared" si="58"/>
        <v>0</v>
      </c>
      <c r="H319" s="644">
        <f t="shared" si="59"/>
        <v>0</v>
      </c>
    </row>
    <row r="320" spans="1:8" x14ac:dyDescent="0.2">
      <c r="A320" s="472"/>
      <c r="B320" s="477" t="s">
        <v>629</v>
      </c>
      <c r="C320" s="415" t="s">
        <v>982</v>
      </c>
      <c r="D320" s="422" t="s">
        <v>344</v>
      </c>
      <c r="E320" s="699">
        <v>1.8</v>
      </c>
      <c r="F320" s="699">
        <v>1.8</v>
      </c>
      <c r="G320" s="636">
        <f t="shared" si="58"/>
        <v>0</v>
      </c>
      <c r="H320" s="644">
        <f t="shared" si="59"/>
        <v>0</v>
      </c>
    </row>
    <row r="321" spans="1:8" x14ac:dyDescent="0.2">
      <c r="A321" s="472"/>
      <c r="B321" s="477" t="s">
        <v>628</v>
      </c>
      <c r="C321" s="415" t="s">
        <v>982</v>
      </c>
      <c r="D321" s="422" t="s">
        <v>344</v>
      </c>
      <c r="E321" s="699">
        <v>2</v>
      </c>
      <c r="F321" s="699">
        <v>2</v>
      </c>
      <c r="G321" s="636">
        <f t="shared" si="58"/>
        <v>0</v>
      </c>
      <c r="H321" s="644">
        <f t="shared" si="59"/>
        <v>0</v>
      </c>
    </row>
    <row r="322" spans="1:8" x14ac:dyDescent="0.2">
      <c r="A322" s="472"/>
      <c r="B322" s="477" t="s">
        <v>627</v>
      </c>
      <c r="C322" s="415" t="s">
        <v>982</v>
      </c>
      <c r="D322" s="422" t="s">
        <v>344</v>
      </c>
      <c r="E322" s="699">
        <v>2.2000000000000002</v>
      </c>
      <c r="F322" s="699">
        <v>2.2000000000000002</v>
      </c>
      <c r="G322" s="636">
        <f t="shared" si="58"/>
        <v>0</v>
      </c>
      <c r="H322" s="644">
        <f t="shared" si="59"/>
        <v>0</v>
      </c>
    </row>
    <row r="323" spans="1:8" x14ac:dyDescent="0.2">
      <c r="A323" s="472"/>
      <c r="B323" s="477" t="s">
        <v>351</v>
      </c>
      <c r="C323" s="415" t="s">
        <v>982</v>
      </c>
      <c r="D323" s="422" t="s">
        <v>344</v>
      </c>
      <c r="E323" s="699">
        <v>2.4</v>
      </c>
      <c r="F323" s="699">
        <v>2.4</v>
      </c>
      <c r="G323" s="636">
        <f t="shared" si="58"/>
        <v>0</v>
      </c>
      <c r="H323" s="644">
        <f t="shared" si="59"/>
        <v>0</v>
      </c>
    </row>
    <row r="324" spans="1:8" x14ac:dyDescent="0.2">
      <c r="A324" s="472"/>
      <c r="B324" s="477" t="s">
        <v>626</v>
      </c>
      <c r="C324" s="415" t="s">
        <v>982</v>
      </c>
      <c r="D324" s="422" t="s">
        <v>344</v>
      </c>
      <c r="E324" s="699">
        <v>2.6</v>
      </c>
      <c r="F324" s="699">
        <v>2.6</v>
      </c>
      <c r="G324" s="636">
        <f t="shared" si="58"/>
        <v>0</v>
      </c>
      <c r="H324" s="644">
        <f t="shared" si="59"/>
        <v>0</v>
      </c>
    </row>
    <row r="325" spans="1:8" x14ac:dyDescent="0.2">
      <c r="A325" s="472"/>
      <c r="B325" s="477" t="s">
        <v>625</v>
      </c>
      <c r="C325" s="415" t="s">
        <v>982</v>
      </c>
      <c r="D325" s="422" t="s">
        <v>344</v>
      </c>
      <c r="E325" s="699">
        <v>2.8</v>
      </c>
      <c r="F325" s="699">
        <v>2.8</v>
      </c>
      <c r="G325" s="636">
        <f t="shared" si="58"/>
        <v>0</v>
      </c>
      <c r="H325" s="644">
        <f t="shared" si="59"/>
        <v>0</v>
      </c>
    </row>
    <row r="326" spans="1:8" x14ac:dyDescent="0.2">
      <c r="A326" s="472"/>
      <c r="B326" s="477" t="s">
        <v>624</v>
      </c>
      <c r="C326" s="415" t="s">
        <v>982</v>
      </c>
      <c r="D326" s="422" t="s">
        <v>344</v>
      </c>
      <c r="E326" s="699">
        <v>3</v>
      </c>
      <c r="F326" s="699">
        <v>3</v>
      </c>
      <c r="G326" s="636">
        <f t="shared" si="58"/>
        <v>0</v>
      </c>
      <c r="H326" s="644">
        <f t="shared" si="59"/>
        <v>0</v>
      </c>
    </row>
    <row r="327" spans="1:8" ht="12.75" thickBot="1" x14ac:dyDescent="0.25">
      <c r="A327" s="473"/>
      <c r="B327" s="478" t="s">
        <v>623</v>
      </c>
      <c r="C327" s="415" t="s">
        <v>982</v>
      </c>
      <c r="D327" s="423" t="s">
        <v>344</v>
      </c>
      <c r="E327" s="700">
        <v>3.2</v>
      </c>
      <c r="F327" s="700">
        <v>3.2</v>
      </c>
      <c r="G327" s="638">
        <f t="shared" si="58"/>
        <v>0</v>
      </c>
      <c r="H327" s="645">
        <f t="shared" si="59"/>
        <v>0</v>
      </c>
    </row>
    <row r="328" spans="1:8" ht="12.75" thickBot="1" x14ac:dyDescent="0.25">
      <c r="A328" s="431"/>
      <c r="B328" s="432"/>
      <c r="C328" s="432"/>
      <c r="D328" s="661"/>
      <c r="E328" s="703"/>
      <c r="F328" s="703"/>
      <c r="G328" s="665" t="s">
        <v>821</v>
      </c>
      <c r="H328" s="683" t="s">
        <v>821</v>
      </c>
    </row>
    <row r="329" spans="1:8" ht="12.75" thickBot="1" x14ac:dyDescent="0.25">
      <c r="A329" s="427" t="s">
        <v>355</v>
      </c>
      <c r="B329" s="428"/>
      <c r="C329" s="428"/>
      <c r="D329" s="437"/>
      <c r="E329" s="702"/>
      <c r="F329" s="702"/>
      <c r="G329" s="670" t="s">
        <v>821</v>
      </c>
      <c r="H329" s="682" t="s">
        <v>821</v>
      </c>
    </row>
    <row r="330" spans="1:8" x14ac:dyDescent="0.2">
      <c r="A330" s="450" t="s">
        <v>636</v>
      </c>
      <c r="B330" s="476" t="s">
        <v>347</v>
      </c>
      <c r="C330" s="415" t="s">
        <v>982</v>
      </c>
      <c r="D330" s="424" t="s">
        <v>344</v>
      </c>
      <c r="E330" s="698">
        <v>0.2</v>
      </c>
      <c r="F330" s="698">
        <v>0.2</v>
      </c>
      <c r="G330" s="636">
        <f t="shared" ref="G330:G345" si="60">(F330/E330)-100%</f>
        <v>0</v>
      </c>
      <c r="H330" s="644">
        <f t="shared" ref="H330:H345" si="61">F330-E330</f>
        <v>0</v>
      </c>
    </row>
    <row r="331" spans="1:8" x14ac:dyDescent="0.2">
      <c r="A331" s="472" t="s">
        <v>635</v>
      </c>
      <c r="B331" s="477" t="s">
        <v>600</v>
      </c>
      <c r="C331" s="415" t="s">
        <v>982</v>
      </c>
      <c r="D331" s="422" t="s">
        <v>344</v>
      </c>
      <c r="E331" s="699">
        <v>0.4</v>
      </c>
      <c r="F331" s="699">
        <v>0.4</v>
      </c>
      <c r="G331" s="636">
        <f t="shared" si="60"/>
        <v>0</v>
      </c>
      <c r="H331" s="644">
        <f t="shared" si="61"/>
        <v>0</v>
      </c>
    </row>
    <row r="332" spans="1:8" x14ac:dyDescent="0.2">
      <c r="A332" s="472"/>
      <c r="B332" s="477" t="s">
        <v>634</v>
      </c>
      <c r="C332" s="415" t="s">
        <v>982</v>
      </c>
      <c r="D332" s="422" t="s">
        <v>344</v>
      </c>
      <c r="E332" s="699">
        <v>0.6</v>
      </c>
      <c r="F332" s="699">
        <v>0.6</v>
      </c>
      <c r="G332" s="636">
        <f t="shared" si="60"/>
        <v>0</v>
      </c>
      <c r="H332" s="644">
        <f t="shared" si="61"/>
        <v>0</v>
      </c>
    </row>
    <row r="333" spans="1:8" x14ac:dyDescent="0.2">
      <c r="A333" s="472" t="s">
        <v>633</v>
      </c>
      <c r="B333" s="477" t="s">
        <v>348</v>
      </c>
      <c r="C333" s="415" t="s">
        <v>982</v>
      </c>
      <c r="D333" s="422" t="s">
        <v>344</v>
      </c>
      <c r="E333" s="699">
        <v>0.8</v>
      </c>
      <c r="F333" s="699">
        <v>0.8</v>
      </c>
      <c r="G333" s="636">
        <f t="shared" si="60"/>
        <v>0</v>
      </c>
      <c r="H333" s="644">
        <f t="shared" si="61"/>
        <v>0</v>
      </c>
    </row>
    <row r="334" spans="1:8" x14ac:dyDescent="0.2">
      <c r="A334" s="472"/>
      <c r="B334" s="477" t="s">
        <v>632</v>
      </c>
      <c r="C334" s="415" t="s">
        <v>982</v>
      </c>
      <c r="D334" s="422" t="s">
        <v>344</v>
      </c>
      <c r="E334" s="699">
        <v>1</v>
      </c>
      <c r="F334" s="699">
        <v>1</v>
      </c>
      <c r="G334" s="636">
        <f t="shared" si="60"/>
        <v>0</v>
      </c>
      <c r="H334" s="644">
        <f t="shared" si="61"/>
        <v>0</v>
      </c>
    </row>
    <row r="335" spans="1:8" x14ac:dyDescent="0.2">
      <c r="A335" s="472" t="s">
        <v>631</v>
      </c>
      <c r="B335" s="477" t="s">
        <v>349</v>
      </c>
      <c r="C335" s="415" t="s">
        <v>982</v>
      </c>
      <c r="D335" s="422" t="s">
        <v>344</v>
      </c>
      <c r="E335" s="699">
        <v>1.2</v>
      </c>
      <c r="F335" s="699">
        <v>1.2</v>
      </c>
      <c r="G335" s="636">
        <f t="shared" si="60"/>
        <v>0</v>
      </c>
      <c r="H335" s="644">
        <f t="shared" si="61"/>
        <v>0</v>
      </c>
    </row>
    <row r="336" spans="1:8" x14ac:dyDescent="0.2">
      <c r="A336" s="472"/>
      <c r="B336" s="477" t="s">
        <v>630</v>
      </c>
      <c r="C336" s="415" t="s">
        <v>982</v>
      </c>
      <c r="D336" s="422" t="s">
        <v>344</v>
      </c>
      <c r="E336" s="699">
        <v>1.4</v>
      </c>
      <c r="F336" s="699">
        <v>1.4</v>
      </c>
      <c r="G336" s="636">
        <f t="shared" si="60"/>
        <v>0</v>
      </c>
      <c r="H336" s="644">
        <f t="shared" si="61"/>
        <v>0</v>
      </c>
    </row>
    <row r="337" spans="1:8" x14ac:dyDescent="0.2">
      <c r="A337" s="472"/>
      <c r="B337" s="477" t="s">
        <v>350</v>
      </c>
      <c r="C337" s="415" t="s">
        <v>982</v>
      </c>
      <c r="D337" s="422" t="s">
        <v>344</v>
      </c>
      <c r="E337" s="699">
        <v>1.6</v>
      </c>
      <c r="F337" s="699">
        <v>1.6</v>
      </c>
      <c r="G337" s="636">
        <f t="shared" si="60"/>
        <v>0</v>
      </c>
      <c r="H337" s="644">
        <f t="shared" si="61"/>
        <v>0</v>
      </c>
    </row>
    <row r="338" spans="1:8" x14ac:dyDescent="0.2">
      <c r="A338" s="472"/>
      <c r="B338" s="477" t="s">
        <v>629</v>
      </c>
      <c r="C338" s="415" t="s">
        <v>982</v>
      </c>
      <c r="D338" s="422" t="s">
        <v>344</v>
      </c>
      <c r="E338" s="699">
        <v>1.8</v>
      </c>
      <c r="F338" s="699">
        <v>1.8</v>
      </c>
      <c r="G338" s="636">
        <f t="shared" si="60"/>
        <v>0</v>
      </c>
      <c r="H338" s="644">
        <f t="shared" si="61"/>
        <v>0</v>
      </c>
    </row>
    <row r="339" spans="1:8" x14ac:dyDescent="0.2">
      <c r="A339" s="472"/>
      <c r="B339" s="477" t="s">
        <v>628</v>
      </c>
      <c r="C339" s="415" t="s">
        <v>982</v>
      </c>
      <c r="D339" s="422" t="s">
        <v>344</v>
      </c>
      <c r="E339" s="699">
        <v>2</v>
      </c>
      <c r="F339" s="699">
        <v>2</v>
      </c>
      <c r="G339" s="636">
        <f t="shared" si="60"/>
        <v>0</v>
      </c>
      <c r="H339" s="644">
        <f t="shared" si="61"/>
        <v>0</v>
      </c>
    </row>
    <row r="340" spans="1:8" x14ac:dyDescent="0.2">
      <c r="A340" s="472"/>
      <c r="B340" s="477" t="s">
        <v>627</v>
      </c>
      <c r="C340" s="415" t="s">
        <v>982</v>
      </c>
      <c r="D340" s="422" t="s">
        <v>344</v>
      </c>
      <c r="E340" s="699">
        <v>2.2000000000000002</v>
      </c>
      <c r="F340" s="699">
        <v>2.2000000000000002</v>
      </c>
      <c r="G340" s="636">
        <f t="shared" si="60"/>
        <v>0</v>
      </c>
      <c r="H340" s="644">
        <f t="shared" si="61"/>
        <v>0</v>
      </c>
    </row>
    <row r="341" spans="1:8" x14ac:dyDescent="0.2">
      <c r="A341" s="472"/>
      <c r="B341" s="477" t="s">
        <v>351</v>
      </c>
      <c r="C341" s="415" t="s">
        <v>982</v>
      </c>
      <c r="D341" s="422" t="s">
        <v>344</v>
      </c>
      <c r="E341" s="699">
        <v>2.4</v>
      </c>
      <c r="F341" s="699">
        <v>2.4</v>
      </c>
      <c r="G341" s="636">
        <f t="shared" si="60"/>
        <v>0</v>
      </c>
      <c r="H341" s="644">
        <f t="shared" si="61"/>
        <v>0</v>
      </c>
    </row>
    <row r="342" spans="1:8" x14ac:dyDescent="0.2">
      <c r="A342" s="472"/>
      <c r="B342" s="477" t="s">
        <v>626</v>
      </c>
      <c r="C342" s="415" t="s">
        <v>982</v>
      </c>
      <c r="D342" s="422" t="s">
        <v>344</v>
      </c>
      <c r="E342" s="699">
        <v>2.6</v>
      </c>
      <c r="F342" s="699">
        <v>2.6</v>
      </c>
      <c r="G342" s="636">
        <f t="shared" si="60"/>
        <v>0</v>
      </c>
      <c r="H342" s="644">
        <f t="shared" si="61"/>
        <v>0</v>
      </c>
    </row>
    <row r="343" spans="1:8" x14ac:dyDescent="0.2">
      <c r="A343" s="472"/>
      <c r="B343" s="477" t="s">
        <v>625</v>
      </c>
      <c r="C343" s="415" t="s">
        <v>982</v>
      </c>
      <c r="D343" s="422" t="s">
        <v>344</v>
      </c>
      <c r="E343" s="699">
        <v>2.8</v>
      </c>
      <c r="F343" s="699">
        <v>2.8</v>
      </c>
      <c r="G343" s="636">
        <f t="shared" si="60"/>
        <v>0</v>
      </c>
      <c r="H343" s="644">
        <f t="shared" si="61"/>
        <v>0</v>
      </c>
    </row>
    <row r="344" spans="1:8" x14ac:dyDescent="0.2">
      <c r="A344" s="472"/>
      <c r="B344" s="477" t="s">
        <v>624</v>
      </c>
      <c r="C344" s="415" t="s">
        <v>982</v>
      </c>
      <c r="D344" s="422" t="s">
        <v>344</v>
      </c>
      <c r="E344" s="699">
        <v>3</v>
      </c>
      <c r="F344" s="699">
        <v>3</v>
      </c>
      <c r="G344" s="636">
        <f t="shared" si="60"/>
        <v>0</v>
      </c>
      <c r="H344" s="644">
        <f t="shared" si="61"/>
        <v>0</v>
      </c>
    </row>
    <row r="345" spans="1:8" ht="12.75" thickBot="1" x14ac:dyDescent="0.25">
      <c r="A345" s="473"/>
      <c r="B345" s="478" t="s">
        <v>623</v>
      </c>
      <c r="C345" s="415" t="s">
        <v>982</v>
      </c>
      <c r="D345" s="423" t="s">
        <v>344</v>
      </c>
      <c r="E345" s="700">
        <v>3.2</v>
      </c>
      <c r="F345" s="700">
        <v>3.2</v>
      </c>
      <c r="G345" s="638">
        <f t="shared" si="60"/>
        <v>0</v>
      </c>
      <c r="H345" s="645">
        <f t="shared" si="61"/>
        <v>0</v>
      </c>
    </row>
    <row r="346" spans="1:8" ht="12.75" thickBot="1" x14ac:dyDescent="0.25">
      <c r="A346" s="431"/>
      <c r="B346" s="432"/>
      <c r="C346" s="432"/>
      <c r="D346" s="661"/>
      <c r="E346" s="703"/>
      <c r="F346" s="703"/>
      <c r="G346" s="665" t="s">
        <v>821</v>
      </c>
      <c r="H346" s="683" t="s">
        <v>821</v>
      </c>
    </row>
    <row r="347" spans="1:8" ht="12.75" thickBot="1" x14ac:dyDescent="0.25">
      <c r="A347" s="427" t="s">
        <v>353</v>
      </c>
      <c r="B347" s="428"/>
      <c r="C347" s="428"/>
      <c r="D347" s="437"/>
      <c r="E347" s="702"/>
      <c r="F347" s="702"/>
      <c r="G347" s="670" t="s">
        <v>821</v>
      </c>
      <c r="H347" s="684" t="s">
        <v>821</v>
      </c>
    </row>
    <row r="348" spans="1:8" x14ac:dyDescent="0.2">
      <c r="A348" s="450" t="s">
        <v>636</v>
      </c>
      <c r="B348" s="476" t="s">
        <v>347</v>
      </c>
      <c r="C348" s="415" t="s">
        <v>982</v>
      </c>
      <c r="D348" s="424" t="s">
        <v>344</v>
      </c>
      <c r="E348" s="698">
        <v>0.2</v>
      </c>
      <c r="F348" s="698">
        <v>0.2</v>
      </c>
      <c r="G348" s="636">
        <f t="shared" ref="G348:G363" si="62">(F348/E348)-100%</f>
        <v>0</v>
      </c>
      <c r="H348" s="644">
        <f t="shared" ref="H348:H363" si="63">F348-E348</f>
        <v>0</v>
      </c>
    </row>
    <row r="349" spans="1:8" x14ac:dyDescent="0.2">
      <c r="A349" s="472" t="s">
        <v>635</v>
      </c>
      <c r="B349" s="477" t="s">
        <v>600</v>
      </c>
      <c r="C349" s="415" t="s">
        <v>982</v>
      </c>
      <c r="D349" s="422" t="s">
        <v>344</v>
      </c>
      <c r="E349" s="699">
        <v>0.4</v>
      </c>
      <c r="F349" s="699">
        <v>0.4</v>
      </c>
      <c r="G349" s="636">
        <f t="shared" si="62"/>
        <v>0</v>
      </c>
      <c r="H349" s="644">
        <f t="shared" si="63"/>
        <v>0</v>
      </c>
    </row>
    <row r="350" spans="1:8" x14ac:dyDescent="0.2">
      <c r="A350" s="472"/>
      <c r="B350" s="477" t="s">
        <v>634</v>
      </c>
      <c r="C350" s="415" t="s">
        <v>982</v>
      </c>
      <c r="D350" s="422" t="s">
        <v>344</v>
      </c>
      <c r="E350" s="699">
        <v>0.6</v>
      </c>
      <c r="F350" s="699">
        <v>0.6</v>
      </c>
      <c r="G350" s="636">
        <f t="shared" si="62"/>
        <v>0</v>
      </c>
      <c r="H350" s="644">
        <f t="shared" si="63"/>
        <v>0</v>
      </c>
    </row>
    <row r="351" spans="1:8" x14ac:dyDescent="0.2">
      <c r="A351" s="472" t="s">
        <v>633</v>
      </c>
      <c r="B351" s="477" t="s">
        <v>348</v>
      </c>
      <c r="C351" s="415" t="s">
        <v>982</v>
      </c>
      <c r="D351" s="422" t="s">
        <v>344</v>
      </c>
      <c r="E351" s="699">
        <v>0.8</v>
      </c>
      <c r="F351" s="699">
        <v>0.8</v>
      </c>
      <c r="G351" s="636">
        <f t="shared" si="62"/>
        <v>0</v>
      </c>
      <c r="H351" s="644">
        <f t="shared" si="63"/>
        <v>0</v>
      </c>
    </row>
    <row r="352" spans="1:8" x14ac:dyDescent="0.2">
      <c r="A352" s="472"/>
      <c r="B352" s="477" t="s">
        <v>632</v>
      </c>
      <c r="C352" s="415" t="s">
        <v>982</v>
      </c>
      <c r="D352" s="422" t="s">
        <v>344</v>
      </c>
      <c r="E352" s="699">
        <v>1</v>
      </c>
      <c r="F352" s="699">
        <v>1</v>
      </c>
      <c r="G352" s="636">
        <f t="shared" si="62"/>
        <v>0</v>
      </c>
      <c r="H352" s="644">
        <f t="shared" si="63"/>
        <v>0</v>
      </c>
    </row>
    <row r="353" spans="1:8" x14ac:dyDescent="0.2">
      <c r="A353" s="472" t="s">
        <v>631</v>
      </c>
      <c r="B353" s="477" t="s">
        <v>349</v>
      </c>
      <c r="C353" s="415" t="s">
        <v>982</v>
      </c>
      <c r="D353" s="422" t="s">
        <v>344</v>
      </c>
      <c r="E353" s="699">
        <v>1.2</v>
      </c>
      <c r="F353" s="699">
        <v>1.2</v>
      </c>
      <c r="G353" s="636">
        <f t="shared" si="62"/>
        <v>0</v>
      </c>
      <c r="H353" s="644">
        <f t="shared" si="63"/>
        <v>0</v>
      </c>
    </row>
    <row r="354" spans="1:8" x14ac:dyDescent="0.2">
      <c r="A354" s="472"/>
      <c r="B354" s="477" t="s">
        <v>630</v>
      </c>
      <c r="C354" s="415" t="s">
        <v>982</v>
      </c>
      <c r="D354" s="422" t="s">
        <v>344</v>
      </c>
      <c r="E354" s="699">
        <v>1.4</v>
      </c>
      <c r="F354" s="699">
        <v>1.4</v>
      </c>
      <c r="G354" s="636">
        <f t="shared" si="62"/>
        <v>0</v>
      </c>
      <c r="H354" s="644">
        <f t="shared" si="63"/>
        <v>0</v>
      </c>
    </row>
    <row r="355" spans="1:8" x14ac:dyDescent="0.2">
      <c r="A355" s="472"/>
      <c r="B355" s="477" t="s">
        <v>350</v>
      </c>
      <c r="C355" s="415" t="s">
        <v>982</v>
      </c>
      <c r="D355" s="422" t="s">
        <v>344</v>
      </c>
      <c r="E355" s="699">
        <v>1.6</v>
      </c>
      <c r="F355" s="699">
        <v>1.6</v>
      </c>
      <c r="G355" s="636">
        <f t="shared" si="62"/>
        <v>0</v>
      </c>
      <c r="H355" s="644">
        <f t="shared" si="63"/>
        <v>0</v>
      </c>
    </row>
    <row r="356" spans="1:8" x14ac:dyDescent="0.2">
      <c r="A356" s="472"/>
      <c r="B356" s="477" t="s">
        <v>629</v>
      </c>
      <c r="C356" s="415" t="s">
        <v>982</v>
      </c>
      <c r="D356" s="422" t="s">
        <v>344</v>
      </c>
      <c r="E356" s="699">
        <v>1.8</v>
      </c>
      <c r="F356" s="699">
        <v>1.8</v>
      </c>
      <c r="G356" s="636">
        <f t="shared" si="62"/>
        <v>0</v>
      </c>
      <c r="H356" s="644">
        <f t="shared" si="63"/>
        <v>0</v>
      </c>
    </row>
    <row r="357" spans="1:8" x14ac:dyDescent="0.2">
      <c r="A357" s="472"/>
      <c r="B357" s="477" t="s">
        <v>628</v>
      </c>
      <c r="C357" s="415" t="s">
        <v>982</v>
      </c>
      <c r="D357" s="422" t="s">
        <v>344</v>
      </c>
      <c r="E357" s="699">
        <v>2</v>
      </c>
      <c r="F357" s="699">
        <v>2</v>
      </c>
      <c r="G357" s="636">
        <f t="shared" si="62"/>
        <v>0</v>
      </c>
      <c r="H357" s="644">
        <f t="shared" si="63"/>
        <v>0</v>
      </c>
    </row>
    <row r="358" spans="1:8" x14ac:dyDescent="0.2">
      <c r="A358" s="472"/>
      <c r="B358" s="477" t="s">
        <v>627</v>
      </c>
      <c r="C358" s="415" t="s">
        <v>982</v>
      </c>
      <c r="D358" s="422" t="s">
        <v>344</v>
      </c>
      <c r="E358" s="699">
        <v>2.2000000000000002</v>
      </c>
      <c r="F358" s="699">
        <v>2.2000000000000002</v>
      </c>
      <c r="G358" s="636">
        <f t="shared" si="62"/>
        <v>0</v>
      </c>
      <c r="H358" s="644">
        <f t="shared" si="63"/>
        <v>0</v>
      </c>
    </row>
    <row r="359" spans="1:8" x14ac:dyDescent="0.2">
      <c r="A359" s="472"/>
      <c r="B359" s="477" t="s">
        <v>351</v>
      </c>
      <c r="C359" s="415" t="s">
        <v>982</v>
      </c>
      <c r="D359" s="422" t="s">
        <v>344</v>
      </c>
      <c r="E359" s="699">
        <v>2.4</v>
      </c>
      <c r="F359" s="699">
        <v>2.4</v>
      </c>
      <c r="G359" s="636">
        <f t="shared" si="62"/>
        <v>0</v>
      </c>
      <c r="H359" s="644">
        <f t="shared" si="63"/>
        <v>0</v>
      </c>
    </row>
    <row r="360" spans="1:8" x14ac:dyDescent="0.2">
      <c r="A360" s="472"/>
      <c r="B360" s="477" t="s">
        <v>626</v>
      </c>
      <c r="C360" s="415" t="s">
        <v>982</v>
      </c>
      <c r="D360" s="422" t="s">
        <v>344</v>
      </c>
      <c r="E360" s="699">
        <v>2.6</v>
      </c>
      <c r="F360" s="699">
        <v>2.6</v>
      </c>
      <c r="G360" s="636">
        <f t="shared" si="62"/>
        <v>0</v>
      </c>
      <c r="H360" s="644">
        <f t="shared" si="63"/>
        <v>0</v>
      </c>
    </row>
    <row r="361" spans="1:8" x14ac:dyDescent="0.2">
      <c r="A361" s="472"/>
      <c r="B361" s="477" t="s">
        <v>625</v>
      </c>
      <c r="C361" s="415" t="s">
        <v>982</v>
      </c>
      <c r="D361" s="422" t="s">
        <v>344</v>
      </c>
      <c r="E361" s="699">
        <v>2.8</v>
      </c>
      <c r="F361" s="699">
        <v>2.8</v>
      </c>
      <c r="G361" s="636">
        <f t="shared" si="62"/>
        <v>0</v>
      </c>
      <c r="H361" s="644">
        <f t="shared" si="63"/>
        <v>0</v>
      </c>
    </row>
    <row r="362" spans="1:8" x14ac:dyDescent="0.2">
      <c r="A362" s="472"/>
      <c r="B362" s="477" t="s">
        <v>624</v>
      </c>
      <c r="C362" s="415" t="s">
        <v>982</v>
      </c>
      <c r="D362" s="422" t="s">
        <v>344</v>
      </c>
      <c r="E362" s="699">
        <v>3</v>
      </c>
      <c r="F362" s="699">
        <v>3</v>
      </c>
      <c r="G362" s="636">
        <f t="shared" si="62"/>
        <v>0</v>
      </c>
      <c r="H362" s="644">
        <f t="shared" si="63"/>
        <v>0</v>
      </c>
    </row>
    <row r="363" spans="1:8" ht="12.75" thickBot="1" x14ac:dyDescent="0.25">
      <c r="A363" s="473"/>
      <c r="B363" s="478" t="s">
        <v>623</v>
      </c>
      <c r="C363" s="415" t="s">
        <v>982</v>
      </c>
      <c r="D363" s="423" t="s">
        <v>344</v>
      </c>
      <c r="E363" s="700">
        <v>3.2</v>
      </c>
      <c r="F363" s="700">
        <v>3.2</v>
      </c>
      <c r="G363" s="638">
        <f t="shared" si="62"/>
        <v>0</v>
      </c>
      <c r="H363" s="645">
        <f t="shared" si="63"/>
        <v>0</v>
      </c>
    </row>
    <row r="364" spans="1:8" ht="12.75" thickBot="1" x14ac:dyDescent="0.25">
      <c r="A364" s="431"/>
      <c r="B364" s="432"/>
      <c r="C364" s="432"/>
      <c r="D364" s="661"/>
      <c r="E364" s="703"/>
      <c r="F364" s="703"/>
      <c r="G364" s="665" t="s">
        <v>821</v>
      </c>
      <c r="H364" s="683" t="s">
        <v>821</v>
      </c>
    </row>
    <row r="365" spans="1:8" ht="12.75" thickBot="1" x14ac:dyDescent="0.25">
      <c r="A365" s="427" t="s">
        <v>639</v>
      </c>
      <c r="B365" s="428"/>
      <c r="C365" s="428"/>
      <c r="D365" s="437"/>
      <c r="E365" s="702"/>
      <c r="F365" s="702"/>
      <c r="G365" s="670" t="s">
        <v>821</v>
      </c>
      <c r="H365" s="684" t="s">
        <v>821</v>
      </c>
    </row>
    <row r="366" spans="1:8" x14ac:dyDescent="0.2">
      <c r="A366" s="450" t="s">
        <v>636</v>
      </c>
      <c r="B366" s="476" t="s">
        <v>347</v>
      </c>
      <c r="C366" s="415" t="s">
        <v>982</v>
      </c>
      <c r="D366" s="424" t="s">
        <v>344</v>
      </c>
      <c r="E366" s="698">
        <v>0.2</v>
      </c>
      <c r="F366" s="698">
        <v>0.2</v>
      </c>
      <c r="G366" s="636">
        <f t="shared" ref="G366:G381" si="64">(F366/E366)-100%</f>
        <v>0</v>
      </c>
      <c r="H366" s="644">
        <f t="shared" ref="H366:H381" si="65">F366-E366</f>
        <v>0</v>
      </c>
    </row>
    <row r="367" spans="1:8" x14ac:dyDescent="0.2">
      <c r="A367" s="472" t="s">
        <v>635</v>
      </c>
      <c r="B367" s="477" t="s">
        <v>600</v>
      </c>
      <c r="C367" s="415" t="s">
        <v>982</v>
      </c>
      <c r="D367" s="422" t="s">
        <v>344</v>
      </c>
      <c r="E367" s="699">
        <v>0.4</v>
      </c>
      <c r="F367" s="699">
        <v>0.4</v>
      </c>
      <c r="G367" s="636">
        <f t="shared" si="64"/>
        <v>0</v>
      </c>
      <c r="H367" s="644">
        <f t="shared" si="65"/>
        <v>0</v>
      </c>
    </row>
    <row r="368" spans="1:8" x14ac:dyDescent="0.2">
      <c r="A368" s="472"/>
      <c r="B368" s="477" t="s">
        <v>634</v>
      </c>
      <c r="C368" s="415" t="s">
        <v>982</v>
      </c>
      <c r="D368" s="422" t="s">
        <v>344</v>
      </c>
      <c r="E368" s="699">
        <v>0.6</v>
      </c>
      <c r="F368" s="699">
        <v>0.6</v>
      </c>
      <c r="G368" s="636">
        <f t="shared" si="64"/>
        <v>0</v>
      </c>
      <c r="H368" s="644">
        <f t="shared" si="65"/>
        <v>0</v>
      </c>
    </row>
    <row r="369" spans="1:8" x14ac:dyDescent="0.2">
      <c r="A369" s="472" t="s">
        <v>633</v>
      </c>
      <c r="B369" s="477" t="s">
        <v>348</v>
      </c>
      <c r="C369" s="415" t="s">
        <v>982</v>
      </c>
      <c r="D369" s="422" t="s">
        <v>344</v>
      </c>
      <c r="E369" s="699">
        <v>0.8</v>
      </c>
      <c r="F369" s="699">
        <v>0.8</v>
      </c>
      <c r="G369" s="636">
        <f t="shared" si="64"/>
        <v>0</v>
      </c>
      <c r="H369" s="644">
        <f t="shared" si="65"/>
        <v>0</v>
      </c>
    </row>
    <row r="370" spans="1:8" x14ac:dyDescent="0.2">
      <c r="A370" s="472"/>
      <c r="B370" s="477" t="s">
        <v>632</v>
      </c>
      <c r="C370" s="415" t="s">
        <v>982</v>
      </c>
      <c r="D370" s="422" t="s">
        <v>344</v>
      </c>
      <c r="E370" s="699">
        <v>1</v>
      </c>
      <c r="F370" s="699">
        <v>1</v>
      </c>
      <c r="G370" s="636">
        <f t="shared" si="64"/>
        <v>0</v>
      </c>
      <c r="H370" s="644">
        <f t="shared" si="65"/>
        <v>0</v>
      </c>
    </row>
    <row r="371" spans="1:8" x14ac:dyDescent="0.2">
      <c r="A371" s="472" t="s">
        <v>631</v>
      </c>
      <c r="B371" s="477" t="s">
        <v>349</v>
      </c>
      <c r="C371" s="415" t="s">
        <v>982</v>
      </c>
      <c r="D371" s="422" t="s">
        <v>344</v>
      </c>
      <c r="E371" s="699">
        <v>1.2</v>
      </c>
      <c r="F371" s="699">
        <v>1.2</v>
      </c>
      <c r="G371" s="636">
        <f t="shared" si="64"/>
        <v>0</v>
      </c>
      <c r="H371" s="644">
        <f t="shared" si="65"/>
        <v>0</v>
      </c>
    </row>
    <row r="372" spans="1:8" x14ac:dyDescent="0.2">
      <c r="A372" s="472"/>
      <c r="B372" s="477" t="s">
        <v>630</v>
      </c>
      <c r="C372" s="415" t="s">
        <v>982</v>
      </c>
      <c r="D372" s="422" t="s">
        <v>344</v>
      </c>
      <c r="E372" s="699">
        <v>1.4</v>
      </c>
      <c r="F372" s="699">
        <v>1.4</v>
      </c>
      <c r="G372" s="636">
        <f t="shared" si="64"/>
        <v>0</v>
      </c>
      <c r="H372" s="644">
        <f t="shared" si="65"/>
        <v>0</v>
      </c>
    </row>
    <row r="373" spans="1:8" x14ac:dyDescent="0.2">
      <c r="A373" s="472"/>
      <c r="B373" s="477" t="s">
        <v>350</v>
      </c>
      <c r="C373" s="415" t="s">
        <v>982</v>
      </c>
      <c r="D373" s="422" t="s">
        <v>344</v>
      </c>
      <c r="E373" s="699">
        <v>1.6</v>
      </c>
      <c r="F373" s="699">
        <v>1.6</v>
      </c>
      <c r="G373" s="636">
        <f t="shared" si="64"/>
        <v>0</v>
      </c>
      <c r="H373" s="644">
        <f t="shared" si="65"/>
        <v>0</v>
      </c>
    </row>
    <row r="374" spans="1:8" x14ac:dyDescent="0.2">
      <c r="A374" s="472"/>
      <c r="B374" s="477" t="s">
        <v>629</v>
      </c>
      <c r="C374" s="415" t="s">
        <v>982</v>
      </c>
      <c r="D374" s="422" t="s">
        <v>344</v>
      </c>
      <c r="E374" s="699">
        <v>1.8</v>
      </c>
      <c r="F374" s="699">
        <v>1.8</v>
      </c>
      <c r="G374" s="636">
        <f t="shared" si="64"/>
        <v>0</v>
      </c>
      <c r="H374" s="644">
        <f t="shared" si="65"/>
        <v>0</v>
      </c>
    </row>
    <row r="375" spans="1:8" x14ac:dyDescent="0.2">
      <c r="A375" s="472"/>
      <c r="B375" s="477" t="s">
        <v>628</v>
      </c>
      <c r="C375" s="415" t="s">
        <v>982</v>
      </c>
      <c r="D375" s="422" t="s">
        <v>344</v>
      </c>
      <c r="E375" s="699">
        <v>2</v>
      </c>
      <c r="F375" s="699">
        <v>2</v>
      </c>
      <c r="G375" s="636">
        <f t="shared" si="64"/>
        <v>0</v>
      </c>
      <c r="H375" s="644">
        <f t="shared" si="65"/>
        <v>0</v>
      </c>
    </row>
    <row r="376" spans="1:8" x14ac:dyDescent="0.2">
      <c r="A376" s="472"/>
      <c r="B376" s="477" t="s">
        <v>627</v>
      </c>
      <c r="C376" s="415" t="s">
        <v>982</v>
      </c>
      <c r="D376" s="422" t="s">
        <v>344</v>
      </c>
      <c r="E376" s="699">
        <v>2.2000000000000002</v>
      </c>
      <c r="F376" s="699">
        <v>2.2000000000000002</v>
      </c>
      <c r="G376" s="636">
        <f t="shared" si="64"/>
        <v>0</v>
      </c>
      <c r="H376" s="644">
        <f t="shared" si="65"/>
        <v>0</v>
      </c>
    </row>
    <row r="377" spans="1:8" x14ac:dyDescent="0.2">
      <c r="A377" s="472"/>
      <c r="B377" s="477" t="s">
        <v>351</v>
      </c>
      <c r="C377" s="415" t="s">
        <v>982</v>
      </c>
      <c r="D377" s="422" t="s">
        <v>344</v>
      </c>
      <c r="E377" s="699">
        <v>2.4</v>
      </c>
      <c r="F377" s="699">
        <v>2.4</v>
      </c>
      <c r="G377" s="636">
        <f t="shared" si="64"/>
        <v>0</v>
      </c>
      <c r="H377" s="644">
        <f t="shared" si="65"/>
        <v>0</v>
      </c>
    </row>
    <row r="378" spans="1:8" x14ac:dyDescent="0.2">
      <c r="A378" s="472"/>
      <c r="B378" s="477" t="s">
        <v>626</v>
      </c>
      <c r="C378" s="415" t="s">
        <v>982</v>
      </c>
      <c r="D378" s="422" t="s">
        <v>344</v>
      </c>
      <c r="E378" s="699">
        <v>2.6</v>
      </c>
      <c r="F378" s="699">
        <v>2.6</v>
      </c>
      <c r="G378" s="636">
        <f t="shared" si="64"/>
        <v>0</v>
      </c>
      <c r="H378" s="644">
        <f t="shared" si="65"/>
        <v>0</v>
      </c>
    </row>
    <row r="379" spans="1:8" x14ac:dyDescent="0.2">
      <c r="A379" s="472"/>
      <c r="B379" s="477" t="s">
        <v>625</v>
      </c>
      <c r="C379" s="415" t="s">
        <v>982</v>
      </c>
      <c r="D379" s="422" t="s">
        <v>344</v>
      </c>
      <c r="E379" s="699">
        <v>2.8</v>
      </c>
      <c r="F379" s="699">
        <v>2.8</v>
      </c>
      <c r="G379" s="636">
        <f t="shared" si="64"/>
        <v>0</v>
      </c>
      <c r="H379" s="644">
        <f t="shared" si="65"/>
        <v>0</v>
      </c>
    </row>
    <row r="380" spans="1:8" x14ac:dyDescent="0.2">
      <c r="A380" s="472"/>
      <c r="B380" s="477" t="s">
        <v>624</v>
      </c>
      <c r="C380" s="415" t="s">
        <v>982</v>
      </c>
      <c r="D380" s="422" t="s">
        <v>344</v>
      </c>
      <c r="E380" s="699">
        <v>3</v>
      </c>
      <c r="F380" s="699">
        <v>3</v>
      </c>
      <c r="G380" s="636">
        <f t="shared" si="64"/>
        <v>0</v>
      </c>
      <c r="H380" s="644">
        <f t="shared" si="65"/>
        <v>0</v>
      </c>
    </row>
    <row r="381" spans="1:8" ht="12.75" thickBot="1" x14ac:dyDescent="0.25">
      <c r="A381" s="473"/>
      <c r="B381" s="478" t="s">
        <v>623</v>
      </c>
      <c r="C381" s="415" t="s">
        <v>982</v>
      </c>
      <c r="D381" s="423" t="s">
        <v>344</v>
      </c>
      <c r="E381" s="700">
        <v>3.2</v>
      </c>
      <c r="F381" s="700">
        <v>3.2</v>
      </c>
      <c r="G381" s="638">
        <f t="shared" si="64"/>
        <v>0</v>
      </c>
      <c r="H381" s="645">
        <f t="shared" si="65"/>
        <v>0</v>
      </c>
    </row>
    <row r="382" spans="1:8" ht="12.75" thickBot="1" x14ac:dyDescent="0.25">
      <c r="A382" s="431"/>
      <c r="B382" s="432"/>
      <c r="C382" s="432"/>
      <c r="D382" s="661"/>
      <c r="E382" s="703"/>
      <c r="F382" s="703"/>
      <c r="G382" s="665" t="s">
        <v>821</v>
      </c>
      <c r="H382" s="683" t="s">
        <v>821</v>
      </c>
    </row>
    <row r="383" spans="1:8" ht="12.75" thickBot="1" x14ac:dyDescent="0.25">
      <c r="A383" s="427" t="s">
        <v>356</v>
      </c>
      <c r="B383" s="428"/>
      <c r="C383" s="428"/>
      <c r="D383" s="437"/>
      <c r="E383" s="702"/>
      <c r="F383" s="702"/>
      <c r="G383" s="670" t="s">
        <v>821</v>
      </c>
      <c r="H383" s="684" t="s">
        <v>821</v>
      </c>
    </row>
    <row r="384" spans="1:8" x14ac:dyDescent="0.2">
      <c r="A384" s="450" t="s">
        <v>636</v>
      </c>
      <c r="B384" s="476" t="s">
        <v>347</v>
      </c>
      <c r="C384" s="415" t="s">
        <v>982</v>
      </c>
      <c r="D384" s="424" t="s">
        <v>344</v>
      </c>
      <c r="E384" s="698">
        <v>0.2</v>
      </c>
      <c r="F384" s="698">
        <v>0.2</v>
      </c>
      <c r="G384" s="636">
        <f t="shared" ref="G384:G399" si="66">(F384/E384)-100%</f>
        <v>0</v>
      </c>
      <c r="H384" s="644">
        <f t="shared" ref="H384:H399" si="67">F384-E384</f>
        <v>0</v>
      </c>
    </row>
    <row r="385" spans="1:8" x14ac:dyDescent="0.2">
      <c r="A385" s="472" t="s">
        <v>635</v>
      </c>
      <c r="B385" s="477" t="s">
        <v>600</v>
      </c>
      <c r="C385" s="415" t="s">
        <v>982</v>
      </c>
      <c r="D385" s="422" t="s">
        <v>344</v>
      </c>
      <c r="E385" s="699">
        <v>0.4</v>
      </c>
      <c r="F385" s="699">
        <v>0.4</v>
      </c>
      <c r="G385" s="636">
        <f t="shared" si="66"/>
        <v>0</v>
      </c>
      <c r="H385" s="644">
        <f t="shared" si="67"/>
        <v>0</v>
      </c>
    </row>
    <row r="386" spans="1:8" x14ac:dyDescent="0.2">
      <c r="A386" s="472"/>
      <c r="B386" s="477" t="s">
        <v>634</v>
      </c>
      <c r="C386" s="415" t="s">
        <v>982</v>
      </c>
      <c r="D386" s="422" t="s">
        <v>344</v>
      </c>
      <c r="E386" s="699">
        <v>0.6</v>
      </c>
      <c r="F386" s="699">
        <v>0.6</v>
      </c>
      <c r="G386" s="636">
        <f t="shared" si="66"/>
        <v>0</v>
      </c>
      <c r="H386" s="644">
        <f t="shared" si="67"/>
        <v>0</v>
      </c>
    </row>
    <row r="387" spans="1:8" x14ac:dyDescent="0.2">
      <c r="A387" s="472" t="s">
        <v>633</v>
      </c>
      <c r="B387" s="477" t="s">
        <v>348</v>
      </c>
      <c r="C387" s="415" t="s">
        <v>982</v>
      </c>
      <c r="D387" s="422" t="s">
        <v>344</v>
      </c>
      <c r="E387" s="699">
        <v>0.8</v>
      </c>
      <c r="F387" s="699">
        <v>0.8</v>
      </c>
      <c r="G387" s="636">
        <f t="shared" si="66"/>
        <v>0</v>
      </c>
      <c r="H387" s="644">
        <f t="shared" si="67"/>
        <v>0</v>
      </c>
    </row>
    <row r="388" spans="1:8" x14ac:dyDescent="0.2">
      <c r="A388" s="472"/>
      <c r="B388" s="477" t="s">
        <v>632</v>
      </c>
      <c r="C388" s="415" t="s">
        <v>982</v>
      </c>
      <c r="D388" s="422" t="s">
        <v>344</v>
      </c>
      <c r="E388" s="699">
        <v>1</v>
      </c>
      <c r="F388" s="699">
        <v>1</v>
      </c>
      <c r="G388" s="636">
        <f t="shared" si="66"/>
        <v>0</v>
      </c>
      <c r="H388" s="644">
        <f t="shared" si="67"/>
        <v>0</v>
      </c>
    </row>
    <row r="389" spans="1:8" x14ac:dyDescent="0.2">
      <c r="A389" s="472" t="s">
        <v>631</v>
      </c>
      <c r="B389" s="477" t="s">
        <v>349</v>
      </c>
      <c r="C389" s="415" t="s">
        <v>982</v>
      </c>
      <c r="D389" s="422" t="s">
        <v>344</v>
      </c>
      <c r="E389" s="699">
        <v>1.2</v>
      </c>
      <c r="F389" s="699">
        <v>1.2</v>
      </c>
      <c r="G389" s="636">
        <f t="shared" si="66"/>
        <v>0</v>
      </c>
      <c r="H389" s="644">
        <f t="shared" si="67"/>
        <v>0</v>
      </c>
    </row>
    <row r="390" spans="1:8" x14ac:dyDescent="0.2">
      <c r="A390" s="472"/>
      <c r="B390" s="477" t="s">
        <v>630</v>
      </c>
      <c r="C390" s="415" t="s">
        <v>982</v>
      </c>
      <c r="D390" s="422" t="s">
        <v>344</v>
      </c>
      <c r="E390" s="699">
        <v>1.4</v>
      </c>
      <c r="F390" s="699">
        <v>1.4</v>
      </c>
      <c r="G390" s="636">
        <f t="shared" si="66"/>
        <v>0</v>
      </c>
      <c r="H390" s="644">
        <f t="shared" si="67"/>
        <v>0</v>
      </c>
    </row>
    <row r="391" spans="1:8" x14ac:dyDescent="0.2">
      <c r="A391" s="472"/>
      <c r="B391" s="477" t="s">
        <v>350</v>
      </c>
      <c r="C391" s="415" t="s">
        <v>982</v>
      </c>
      <c r="D391" s="422" t="s">
        <v>344</v>
      </c>
      <c r="E391" s="699">
        <v>1.6</v>
      </c>
      <c r="F391" s="699">
        <v>1.6</v>
      </c>
      <c r="G391" s="636">
        <f t="shared" si="66"/>
        <v>0</v>
      </c>
      <c r="H391" s="644">
        <f t="shared" si="67"/>
        <v>0</v>
      </c>
    </row>
    <row r="392" spans="1:8" x14ac:dyDescent="0.2">
      <c r="A392" s="472"/>
      <c r="B392" s="477" t="s">
        <v>629</v>
      </c>
      <c r="C392" s="415" t="s">
        <v>982</v>
      </c>
      <c r="D392" s="422" t="s">
        <v>344</v>
      </c>
      <c r="E392" s="699">
        <v>1.8</v>
      </c>
      <c r="F392" s="699">
        <v>1.8</v>
      </c>
      <c r="G392" s="636">
        <f t="shared" si="66"/>
        <v>0</v>
      </c>
      <c r="H392" s="644">
        <f t="shared" si="67"/>
        <v>0</v>
      </c>
    </row>
    <row r="393" spans="1:8" x14ac:dyDescent="0.2">
      <c r="A393" s="472"/>
      <c r="B393" s="477" t="s">
        <v>628</v>
      </c>
      <c r="C393" s="415" t="s">
        <v>982</v>
      </c>
      <c r="D393" s="422" t="s">
        <v>344</v>
      </c>
      <c r="E393" s="699">
        <v>2</v>
      </c>
      <c r="F393" s="699">
        <v>2</v>
      </c>
      <c r="G393" s="636">
        <f t="shared" si="66"/>
        <v>0</v>
      </c>
      <c r="H393" s="644">
        <f t="shared" si="67"/>
        <v>0</v>
      </c>
    </row>
    <row r="394" spans="1:8" x14ac:dyDescent="0.2">
      <c r="A394" s="472"/>
      <c r="B394" s="477" t="s">
        <v>627</v>
      </c>
      <c r="C394" s="415" t="s">
        <v>982</v>
      </c>
      <c r="D394" s="422" t="s">
        <v>344</v>
      </c>
      <c r="E394" s="699">
        <v>2.2000000000000002</v>
      </c>
      <c r="F394" s="699">
        <v>2.2000000000000002</v>
      </c>
      <c r="G394" s="636">
        <f t="shared" si="66"/>
        <v>0</v>
      </c>
      <c r="H394" s="644">
        <f t="shared" si="67"/>
        <v>0</v>
      </c>
    </row>
    <row r="395" spans="1:8" x14ac:dyDescent="0.2">
      <c r="A395" s="472"/>
      <c r="B395" s="477" t="s">
        <v>351</v>
      </c>
      <c r="C395" s="415" t="s">
        <v>982</v>
      </c>
      <c r="D395" s="422" t="s">
        <v>344</v>
      </c>
      <c r="E395" s="699">
        <v>2.4</v>
      </c>
      <c r="F395" s="699">
        <v>2.4</v>
      </c>
      <c r="G395" s="636">
        <f t="shared" si="66"/>
        <v>0</v>
      </c>
      <c r="H395" s="644">
        <f t="shared" si="67"/>
        <v>0</v>
      </c>
    </row>
    <row r="396" spans="1:8" x14ac:dyDescent="0.2">
      <c r="A396" s="472"/>
      <c r="B396" s="477" t="s">
        <v>626</v>
      </c>
      <c r="C396" s="415" t="s">
        <v>982</v>
      </c>
      <c r="D396" s="422" t="s">
        <v>344</v>
      </c>
      <c r="E396" s="699">
        <v>2.6</v>
      </c>
      <c r="F396" s="699">
        <v>2.6</v>
      </c>
      <c r="G396" s="636">
        <f t="shared" si="66"/>
        <v>0</v>
      </c>
      <c r="H396" s="644">
        <f t="shared" si="67"/>
        <v>0</v>
      </c>
    </row>
    <row r="397" spans="1:8" x14ac:dyDescent="0.2">
      <c r="A397" s="472"/>
      <c r="B397" s="477" t="s">
        <v>625</v>
      </c>
      <c r="C397" s="415" t="s">
        <v>982</v>
      </c>
      <c r="D397" s="422" t="s">
        <v>344</v>
      </c>
      <c r="E397" s="699">
        <v>2.8</v>
      </c>
      <c r="F397" s="699">
        <v>2.8</v>
      </c>
      <c r="G397" s="636">
        <f t="shared" si="66"/>
        <v>0</v>
      </c>
      <c r="H397" s="644">
        <f t="shared" si="67"/>
        <v>0</v>
      </c>
    </row>
    <row r="398" spans="1:8" x14ac:dyDescent="0.2">
      <c r="A398" s="472"/>
      <c r="B398" s="477" t="s">
        <v>624</v>
      </c>
      <c r="C398" s="415" t="s">
        <v>982</v>
      </c>
      <c r="D398" s="422" t="s">
        <v>344</v>
      </c>
      <c r="E398" s="699">
        <v>3</v>
      </c>
      <c r="F398" s="699">
        <v>3</v>
      </c>
      <c r="G398" s="636">
        <f t="shared" si="66"/>
        <v>0</v>
      </c>
      <c r="H398" s="644">
        <f t="shared" si="67"/>
        <v>0</v>
      </c>
    </row>
    <row r="399" spans="1:8" ht="12.75" thickBot="1" x14ac:dyDescent="0.25">
      <c r="A399" s="473"/>
      <c r="B399" s="478" t="s">
        <v>623</v>
      </c>
      <c r="C399" s="415" t="s">
        <v>982</v>
      </c>
      <c r="D399" s="423" t="s">
        <v>344</v>
      </c>
      <c r="E399" s="700">
        <v>3.2</v>
      </c>
      <c r="F399" s="700">
        <v>3.2</v>
      </c>
      <c r="G399" s="638">
        <f t="shared" si="66"/>
        <v>0</v>
      </c>
      <c r="H399" s="645">
        <f t="shared" si="67"/>
        <v>0</v>
      </c>
    </row>
    <row r="400" spans="1:8" ht="12.75" thickBot="1" x14ac:dyDescent="0.25">
      <c r="A400" s="431"/>
      <c r="B400" s="432"/>
      <c r="C400" s="432"/>
      <c r="D400" s="661"/>
      <c r="E400" s="703"/>
      <c r="F400" s="703"/>
      <c r="G400" s="665" t="s">
        <v>821</v>
      </c>
      <c r="H400" s="683" t="s">
        <v>821</v>
      </c>
    </row>
    <row r="401" spans="1:8" ht="12.75" thickBot="1" x14ac:dyDescent="0.25">
      <c r="A401" s="427" t="s">
        <v>638</v>
      </c>
      <c r="B401" s="428"/>
      <c r="C401" s="428"/>
      <c r="D401" s="437"/>
      <c r="E401" s="702"/>
      <c r="F401" s="702"/>
      <c r="G401" s="670" t="s">
        <v>821</v>
      </c>
      <c r="H401" s="684" t="s">
        <v>821</v>
      </c>
    </row>
    <row r="402" spans="1:8" x14ac:dyDescent="0.2">
      <c r="A402" s="450" t="s">
        <v>636</v>
      </c>
      <c r="B402" s="476" t="s">
        <v>347</v>
      </c>
      <c r="C402" s="415" t="s">
        <v>982</v>
      </c>
      <c r="D402" s="424" t="s">
        <v>344</v>
      </c>
      <c r="E402" s="698">
        <v>0.2</v>
      </c>
      <c r="F402" s="698">
        <v>0.2</v>
      </c>
      <c r="G402" s="636">
        <f t="shared" ref="G402:G417" si="68">(F402/E402)-100%</f>
        <v>0</v>
      </c>
      <c r="H402" s="644">
        <f t="shared" ref="H402:H417" si="69">F402-E402</f>
        <v>0</v>
      </c>
    </row>
    <row r="403" spans="1:8" x14ac:dyDescent="0.2">
      <c r="A403" s="472" t="s">
        <v>635</v>
      </c>
      <c r="B403" s="477" t="s">
        <v>600</v>
      </c>
      <c r="C403" s="415" t="s">
        <v>982</v>
      </c>
      <c r="D403" s="422" t="s">
        <v>344</v>
      </c>
      <c r="E403" s="699">
        <v>0.4</v>
      </c>
      <c r="F403" s="699">
        <v>0.4</v>
      </c>
      <c r="G403" s="636">
        <f t="shared" si="68"/>
        <v>0</v>
      </c>
      <c r="H403" s="644">
        <f t="shared" si="69"/>
        <v>0</v>
      </c>
    </row>
    <row r="404" spans="1:8" x14ac:dyDescent="0.2">
      <c r="A404" s="472"/>
      <c r="B404" s="477" t="s">
        <v>634</v>
      </c>
      <c r="C404" s="415" t="s">
        <v>982</v>
      </c>
      <c r="D404" s="422" t="s">
        <v>344</v>
      </c>
      <c r="E404" s="699">
        <v>0.6</v>
      </c>
      <c r="F404" s="699">
        <v>0.6</v>
      </c>
      <c r="G404" s="636">
        <f t="shared" si="68"/>
        <v>0</v>
      </c>
      <c r="H404" s="644">
        <f t="shared" si="69"/>
        <v>0</v>
      </c>
    </row>
    <row r="405" spans="1:8" x14ac:dyDescent="0.2">
      <c r="A405" s="472" t="s">
        <v>633</v>
      </c>
      <c r="B405" s="477" t="s">
        <v>348</v>
      </c>
      <c r="C405" s="415" t="s">
        <v>982</v>
      </c>
      <c r="D405" s="422" t="s">
        <v>344</v>
      </c>
      <c r="E405" s="699">
        <v>0.8</v>
      </c>
      <c r="F405" s="699">
        <v>0.8</v>
      </c>
      <c r="G405" s="636">
        <f t="shared" si="68"/>
        <v>0</v>
      </c>
      <c r="H405" s="644">
        <f t="shared" si="69"/>
        <v>0</v>
      </c>
    </row>
    <row r="406" spans="1:8" x14ac:dyDescent="0.2">
      <c r="A406" s="472"/>
      <c r="B406" s="477" t="s">
        <v>632</v>
      </c>
      <c r="C406" s="415" t="s">
        <v>982</v>
      </c>
      <c r="D406" s="422" t="s">
        <v>344</v>
      </c>
      <c r="E406" s="699">
        <v>1</v>
      </c>
      <c r="F406" s="699">
        <v>1</v>
      </c>
      <c r="G406" s="636">
        <f t="shared" si="68"/>
        <v>0</v>
      </c>
      <c r="H406" s="644">
        <f t="shared" si="69"/>
        <v>0</v>
      </c>
    </row>
    <row r="407" spans="1:8" x14ac:dyDescent="0.2">
      <c r="A407" s="472" t="s">
        <v>631</v>
      </c>
      <c r="B407" s="477" t="s">
        <v>349</v>
      </c>
      <c r="C407" s="415" t="s">
        <v>982</v>
      </c>
      <c r="D407" s="422" t="s">
        <v>344</v>
      </c>
      <c r="E407" s="699">
        <v>1.2</v>
      </c>
      <c r="F407" s="699">
        <v>1.2</v>
      </c>
      <c r="G407" s="636">
        <f t="shared" si="68"/>
        <v>0</v>
      </c>
      <c r="H407" s="644">
        <f t="shared" si="69"/>
        <v>0</v>
      </c>
    </row>
    <row r="408" spans="1:8" x14ac:dyDescent="0.2">
      <c r="A408" s="472"/>
      <c r="B408" s="477" t="s">
        <v>630</v>
      </c>
      <c r="C408" s="415" t="s">
        <v>982</v>
      </c>
      <c r="D408" s="422" t="s">
        <v>344</v>
      </c>
      <c r="E408" s="699">
        <v>1.4</v>
      </c>
      <c r="F408" s="699">
        <v>1.4</v>
      </c>
      <c r="G408" s="636">
        <f t="shared" si="68"/>
        <v>0</v>
      </c>
      <c r="H408" s="644">
        <f t="shared" si="69"/>
        <v>0</v>
      </c>
    </row>
    <row r="409" spans="1:8" x14ac:dyDescent="0.2">
      <c r="A409" s="472"/>
      <c r="B409" s="477" t="s">
        <v>350</v>
      </c>
      <c r="C409" s="415" t="s">
        <v>982</v>
      </c>
      <c r="D409" s="422" t="s">
        <v>344</v>
      </c>
      <c r="E409" s="699">
        <v>1.6</v>
      </c>
      <c r="F409" s="699">
        <v>1.6</v>
      </c>
      <c r="G409" s="636">
        <f t="shared" si="68"/>
        <v>0</v>
      </c>
      <c r="H409" s="644">
        <f t="shared" si="69"/>
        <v>0</v>
      </c>
    </row>
    <row r="410" spans="1:8" x14ac:dyDescent="0.2">
      <c r="A410" s="472"/>
      <c r="B410" s="477" t="s">
        <v>629</v>
      </c>
      <c r="C410" s="415" t="s">
        <v>982</v>
      </c>
      <c r="D410" s="422" t="s">
        <v>344</v>
      </c>
      <c r="E410" s="699">
        <v>1.8</v>
      </c>
      <c r="F410" s="699">
        <v>1.8</v>
      </c>
      <c r="G410" s="636">
        <f t="shared" si="68"/>
        <v>0</v>
      </c>
      <c r="H410" s="644">
        <f t="shared" si="69"/>
        <v>0</v>
      </c>
    </row>
    <row r="411" spans="1:8" x14ac:dyDescent="0.2">
      <c r="A411" s="472"/>
      <c r="B411" s="477" t="s">
        <v>628</v>
      </c>
      <c r="C411" s="415" t="s">
        <v>982</v>
      </c>
      <c r="D411" s="422" t="s">
        <v>344</v>
      </c>
      <c r="E411" s="699">
        <v>2</v>
      </c>
      <c r="F411" s="699">
        <v>2</v>
      </c>
      <c r="G411" s="636">
        <f t="shared" si="68"/>
        <v>0</v>
      </c>
      <c r="H411" s="644">
        <f t="shared" si="69"/>
        <v>0</v>
      </c>
    </row>
    <row r="412" spans="1:8" x14ac:dyDescent="0.2">
      <c r="A412" s="472"/>
      <c r="B412" s="477" t="s">
        <v>627</v>
      </c>
      <c r="C412" s="415" t="s">
        <v>982</v>
      </c>
      <c r="D412" s="422" t="s">
        <v>344</v>
      </c>
      <c r="E412" s="699">
        <v>2.2000000000000002</v>
      </c>
      <c r="F412" s="699">
        <v>2.2000000000000002</v>
      </c>
      <c r="G412" s="636">
        <f t="shared" si="68"/>
        <v>0</v>
      </c>
      <c r="H412" s="644">
        <f t="shared" si="69"/>
        <v>0</v>
      </c>
    </row>
    <row r="413" spans="1:8" x14ac:dyDescent="0.2">
      <c r="A413" s="472"/>
      <c r="B413" s="477" t="s">
        <v>351</v>
      </c>
      <c r="C413" s="415" t="s">
        <v>982</v>
      </c>
      <c r="D413" s="422" t="s">
        <v>344</v>
      </c>
      <c r="E413" s="699">
        <v>2.4</v>
      </c>
      <c r="F413" s="699">
        <v>2.4</v>
      </c>
      <c r="G413" s="636">
        <f t="shared" si="68"/>
        <v>0</v>
      </c>
      <c r="H413" s="644">
        <f t="shared" si="69"/>
        <v>0</v>
      </c>
    </row>
    <row r="414" spans="1:8" x14ac:dyDescent="0.2">
      <c r="A414" s="472"/>
      <c r="B414" s="477" t="s">
        <v>626</v>
      </c>
      <c r="C414" s="415" t="s">
        <v>982</v>
      </c>
      <c r="D414" s="422" t="s">
        <v>344</v>
      </c>
      <c r="E414" s="699">
        <v>2.6</v>
      </c>
      <c r="F414" s="699">
        <v>2.6</v>
      </c>
      <c r="G414" s="636">
        <f t="shared" si="68"/>
        <v>0</v>
      </c>
      <c r="H414" s="644">
        <f t="shared" si="69"/>
        <v>0</v>
      </c>
    </row>
    <row r="415" spans="1:8" x14ac:dyDescent="0.2">
      <c r="A415" s="472"/>
      <c r="B415" s="477" t="s">
        <v>625</v>
      </c>
      <c r="C415" s="415" t="s">
        <v>982</v>
      </c>
      <c r="D415" s="422" t="s">
        <v>344</v>
      </c>
      <c r="E415" s="699">
        <v>2.8</v>
      </c>
      <c r="F415" s="699">
        <v>2.8</v>
      </c>
      <c r="G415" s="636">
        <f t="shared" si="68"/>
        <v>0</v>
      </c>
      <c r="H415" s="644">
        <f t="shared" si="69"/>
        <v>0</v>
      </c>
    </row>
    <row r="416" spans="1:8" x14ac:dyDescent="0.2">
      <c r="A416" s="472"/>
      <c r="B416" s="477" t="s">
        <v>624</v>
      </c>
      <c r="C416" s="415" t="s">
        <v>982</v>
      </c>
      <c r="D416" s="422" t="s">
        <v>344</v>
      </c>
      <c r="E416" s="699">
        <v>3</v>
      </c>
      <c r="F416" s="699">
        <v>3</v>
      </c>
      <c r="G416" s="636">
        <f t="shared" si="68"/>
        <v>0</v>
      </c>
      <c r="H416" s="644">
        <f t="shared" si="69"/>
        <v>0</v>
      </c>
    </row>
    <row r="417" spans="1:8" ht="12.75" thickBot="1" x14ac:dyDescent="0.25">
      <c r="A417" s="473"/>
      <c r="B417" s="478" t="s">
        <v>623</v>
      </c>
      <c r="C417" s="415" t="s">
        <v>982</v>
      </c>
      <c r="D417" s="423" t="s">
        <v>344</v>
      </c>
      <c r="E417" s="700">
        <v>3.2</v>
      </c>
      <c r="F417" s="700">
        <v>3.2</v>
      </c>
      <c r="G417" s="638">
        <f t="shared" si="68"/>
        <v>0</v>
      </c>
      <c r="H417" s="645">
        <f t="shared" si="69"/>
        <v>0</v>
      </c>
    </row>
    <row r="418" spans="1:8" ht="12.75" thickBot="1" x14ac:dyDescent="0.25">
      <c r="A418" s="431"/>
      <c r="B418" s="432"/>
      <c r="C418" s="432"/>
      <c r="D418" s="661"/>
      <c r="E418" s="703"/>
      <c r="F418" s="703"/>
      <c r="G418" s="665" t="s">
        <v>821</v>
      </c>
      <c r="H418" s="683" t="s">
        <v>821</v>
      </c>
    </row>
    <row r="419" spans="1:8" ht="12.75" thickBot="1" x14ac:dyDescent="0.25">
      <c r="A419" s="427" t="s">
        <v>637</v>
      </c>
      <c r="B419" s="428"/>
      <c r="C419" s="433"/>
      <c r="D419" s="655"/>
      <c r="E419" s="702"/>
      <c r="F419" s="702"/>
      <c r="G419" s="669" t="s">
        <v>821</v>
      </c>
      <c r="H419" s="682" t="s">
        <v>821</v>
      </c>
    </row>
    <row r="420" spans="1:8" x14ac:dyDescent="0.2">
      <c r="A420" s="450" t="s">
        <v>636</v>
      </c>
      <c r="B420" s="476" t="s">
        <v>347</v>
      </c>
      <c r="C420" s="415" t="s">
        <v>982</v>
      </c>
      <c r="D420" s="424" t="s">
        <v>344</v>
      </c>
      <c r="E420" s="698">
        <v>0.2</v>
      </c>
      <c r="F420" s="698">
        <v>0.2</v>
      </c>
      <c r="G420" s="636">
        <f t="shared" ref="G420:G435" si="70">(F420/E420)-100%</f>
        <v>0</v>
      </c>
      <c r="H420" s="644">
        <f t="shared" ref="H420:H435" si="71">F420-E420</f>
        <v>0</v>
      </c>
    </row>
    <row r="421" spans="1:8" x14ac:dyDescent="0.2">
      <c r="A421" s="472" t="s">
        <v>635</v>
      </c>
      <c r="B421" s="477" t="s">
        <v>600</v>
      </c>
      <c r="C421" s="415" t="s">
        <v>982</v>
      </c>
      <c r="D421" s="422" t="s">
        <v>344</v>
      </c>
      <c r="E421" s="699">
        <v>0.4</v>
      </c>
      <c r="F421" s="699">
        <v>0.4</v>
      </c>
      <c r="G421" s="636">
        <f t="shared" si="70"/>
        <v>0</v>
      </c>
      <c r="H421" s="644">
        <f t="shared" si="71"/>
        <v>0</v>
      </c>
    </row>
    <row r="422" spans="1:8" x14ac:dyDescent="0.2">
      <c r="A422" s="472"/>
      <c r="B422" s="477" t="s">
        <v>634</v>
      </c>
      <c r="C422" s="415" t="s">
        <v>982</v>
      </c>
      <c r="D422" s="422" t="s">
        <v>344</v>
      </c>
      <c r="E422" s="699">
        <v>0.6</v>
      </c>
      <c r="F422" s="699">
        <v>0.6</v>
      </c>
      <c r="G422" s="636">
        <f t="shared" si="70"/>
        <v>0</v>
      </c>
      <c r="H422" s="644">
        <f t="shared" si="71"/>
        <v>0</v>
      </c>
    </row>
    <row r="423" spans="1:8" x14ac:dyDescent="0.2">
      <c r="A423" s="472" t="s">
        <v>633</v>
      </c>
      <c r="B423" s="477" t="s">
        <v>348</v>
      </c>
      <c r="C423" s="415" t="s">
        <v>982</v>
      </c>
      <c r="D423" s="422" t="s">
        <v>344</v>
      </c>
      <c r="E423" s="699">
        <v>0.8</v>
      </c>
      <c r="F423" s="699">
        <v>0.8</v>
      </c>
      <c r="G423" s="636">
        <f t="shared" si="70"/>
        <v>0</v>
      </c>
      <c r="H423" s="644">
        <f t="shared" si="71"/>
        <v>0</v>
      </c>
    </row>
    <row r="424" spans="1:8" x14ac:dyDescent="0.2">
      <c r="A424" s="472"/>
      <c r="B424" s="477" t="s">
        <v>632</v>
      </c>
      <c r="C424" s="415" t="s">
        <v>982</v>
      </c>
      <c r="D424" s="422" t="s">
        <v>344</v>
      </c>
      <c r="E424" s="699">
        <v>1</v>
      </c>
      <c r="F424" s="699">
        <v>1</v>
      </c>
      <c r="G424" s="636">
        <f t="shared" si="70"/>
        <v>0</v>
      </c>
      <c r="H424" s="644">
        <f t="shared" si="71"/>
        <v>0</v>
      </c>
    </row>
    <row r="425" spans="1:8" x14ac:dyDescent="0.2">
      <c r="A425" s="472" t="s">
        <v>631</v>
      </c>
      <c r="B425" s="477" t="s">
        <v>349</v>
      </c>
      <c r="C425" s="415" t="s">
        <v>982</v>
      </c>
      <c r="D425" s="422" t="s">
        <v>344</v>
      </c>
      <c r="E425" s="699">
        <v>1.2</v>
      </c>
      <c r="F425" s="699">
        <v>1.2</v>
      </c>
      <c r="G425" s="636">
        <f t="shared" si="70"/>
        <v>0</v>
      </c>
      <c r="H425" s="644">
        <f t="shared" si="71"/>
        <v>0</v>
      </c>
    </row>
    <row r="426" spans="1:8" x14ac:dyDescent="0.2">
      <c r="A426" s="472"/>
      <c r="B426" s="477" t="s">
        <v>630</v>
      </c>
      <c r="C426" s="415" t="s">
        <v>982</v>
      </c>
      <c r="D426" s="422" t="s">
        <v>344</v>
      </c>
      <c r="E426" s="699">
        <v>1.4</v>
      </c>
      <c r="F426" s="699">
        <v>1.4</v>
      </c>
      <c r="G426" s="636">
        <f t="shared" si="70"/>
        <v>0</v>
      </c>
      <c r="H426" s="644">
        <f t="shared" si="71"/>
        <v>0</v>
      </c>
    </row>
    <row r="427" spans="1:8" x14ac:dyDescent="0.2">
      <c r="A427" s="472"/>
      <c r="B427" s="477" t="s">
        <v>350</v>
      </c>
      <c r="C427" s="415" t="s">
        <v>982</v>
      </c>
      <c r="D427" s="422" t="s">
        <v>344</v>
      </c>
      <c r="E427" s="699">
        <v>1.6</v>
      </c>
      <c r="F427" s="699">
        <v>1.6</v>
      </c>
      <c r="G427" s="636">
        <f t="shared" si="70"/>
        <v>0</v>
      </c>
      <c r="H427" s="644">
        <f t="shared" si="71"/>
        <v>0</v>
      </c>
    </row>
    <row r="428" spans="1:8" x14ac:dyDescent="0.2">
      <c r="A428" s="472"/>
      <c r="B428" s="477" t="s">
        <v>629</v>
      </c>
      <c r="C428" s="415" t="s">
        <v>982</v>
      </c>
      <c r="D428" s="422" t="s">
        <v>344</v>
      </c>
      <c r="E428" s="699">
        <v>1.8</v>
      </c>
      <c r="F428" s="699">
        <v>1.8</v>
      </c>
      <c r="G428" s="636">
        <f t="shared" si="70"/>
        <v>0</v>
      </c>
      <c r="H428" s="644">
        <f t="shared" si="71"/>
        <v>0</v>
      </c>
    </row>
    <row r="429" spans="1:8" x14ac:dyDescent="0.2">
      <c r="A429" s="472"/>
      <c r="B429" s="477" t="s">
        <v>628</v>
      </c>
      <c r="C429" s="415" t="s">
        <v>982</v>
      </c>
      <c r="D429" s="422" t="s">
        <v>344</v>
      </c>
      <c r="E429" s="699">
        <v>2</v>
      </c>
      <c r="F429" s="699">
        <v>2</v>
      </c>
      <c r="G429" s="636">
        <f t="shared" si="70"/>
        <v>0</v>
      </c>
      <c r="H429" s="644">
        <f t="shared" si="71"/>
        <v>0</v>
      </c>
    </row>
    <row r="430" spans="1:8" x14ac:dyDescent="0.2">
      <c r="A430" s="472"/>
      <c r="B430" s="477" t="s">
        <v>627</v>
      </c>
      <c r="C430" s="415" t="s">
        <v>982</v>
      </c>
      <c r="D430" s="422" t="s">
        <v>344</v>
      </c>
      <c r="E430" s="699">
        <v>2.2000000000000002</v>
      </c>
      <c r="F430" s="699">
        <v>2.2000000000000002</v>
      </c>
      <c r="G430" s="636">
        <f t="shared" si="70"/>
        <v>0</v>
      </c>
      <c r="H430" s="644">
        <f t="shared" si="71"/>
        <v>0</v>
      </c>
    </row>
    <row r="431" spans="1:8" x14ac:dyDescent="0.2">
      <c r="A431" s="472"/>
      <c r="B431" s="477" t="s">
        <v>351</v>
      </c>
      <c r="C431" s="415" t="s">
        <v>982</v>
      </c>
      <c r="D431" s="422" t="s">
        <v>344</v>
      </c>
      <c r="E431" s="699">
        <v>2.4</v>
      </c>
      <c r="F431" s="699">
        <v>2.4</v>
      </c>
      <c r="G431" s="636">
        <f t="shared" si="70"/>
        <v>0</v>
      </c>
      <c r="H431" s="644">
        <f t="shared" si="71"/>
        <v>0</v>
      </c>
    </row>
    <row r="432" spans="1:8" x14ac:dyDescent="0.2">
      <c r="A432" s="472"/>
      <c r="B432" s="477" t="s">
        <v>626</v>
      </c>
      <c r="C432" s="415" t="s">
        <v>982</v>
      </c>
      <c r="D432" s="422" t="s">
        <v>344</v>
      </c>
      <c r="E432" s="699">
        <v>2.6</v>
      </c>
      <c r="F432" s="699">
        <v>2.6</v>
      </c>
      <c r="G432" s="636">
        <f t="shared" si="70"/>
        <v>0</v>
      </c>
      <c r="H432" s="644">
        <f t="shared" si="71"/>
        <v>0</v>
      </c>
    </row>
    <row r="433" spans="1:8" x14ac:dyDescent="0.2">
      <c r="A433" s="472"/>
      <c r="B433" s="477" t="s">
        <v>625</v>
      </c>
      <c r="C433" s="415" t="s">
        <v>982</v>
      </c>
      <c r="D433" s="422" t="s">
        <v>344</v>
      </c>
      <c r="E433" s="699">
        <v>2.8</v>
      </c>
      <c r="F433" s="699">
        <v>2.8</v>
      </c>
      <c r="G433" s="636">
        <f t="shared" si="70"/>
        <v>0</v>
      </c>
      <c r="H433" s="644">
        <f t="shared" si="71"/>
        <v>0</v>
      </c>
    </row>
    <row r="434" spans="1:8" x14ac:dyDescent="0.2">
      <c r="A434" s="472"/>
      <c r="B434" s="477" t="s">
        <v>624</v>
      </c>
      <c r="C434" s="415" t="s">
        <v>982</v>
      </c>
      <c r="D434" s="422" t="s">
        <v>344</v>
      </c>
      <c r="E434" s="699">
        <v>3</v>
      </c>
      <c r="F434" s="699">
        <v>3</v>
      </c>
      <c r="G434" s="636">
        <f t="shared" si="70"/>
        <v>0</v>
      </c>
      <c r="H434" s="644">
        <f t="shared" si="71"/>
        <v>0</v>
      </c>
    </row>
    <row r="435" spans="1:8" ht="12.75" thickBot="1" x14ac:dyDescent="0.25">
      <c r="A435" s="473"/>
      <c r="B435" s="478" t="s">
        <v>623</v>
      </c>
      <c r="C435" s="415" t="s">
        <v>982</v>
      </c>
      <c r="D435" s="423" t="s">
        <v>344</v>
      </c>
      <c r="E435" s="700">
        <v>3.2</v>
      </c>
      <c r="F435" s="700">
        <v>3.2</v>
      </c>
      <c r="G435" s="638">
        <f t="shared" si="70"/>
        <v>0</v>
      </c>
      <c r="H435" s="645">
        <f t="shared" si="71"/>
        <v>0</v>
      </c>
    </row>
    <row r="436" spans="1:8" x14ac:dyDescent="0.2">
      <c r="A436" s="431"/>
      <c r="B436" s="432"/>
      <c r="C436" s="432"/>
      <c r="D436" s="661"/>
      <c r="E436" s="703"/>
      <c r="F436" s="703"/>
      <c r="G436" s="665" t="s">
        <v>821</v>
      </c>
      <c r="H436" s="683" t="s">
        <v>821</v>
      </c>
    </row>
    <row r="437" spans="1:8" ht="12.75" thickBot="1" x14ac:dyDescent="0.25">
      <c r="A437" s="364"/>
      <c r="B437" s="363"/>
      <c r="C437" s="363"/>
      <c r="D437" s="620"/>
      <c r="E437" s="691"/>
      <c r="F437" s="691"/>
      <c r="G437" s="663" t="s">
        <v>821</v>
      </c>
      <c r="H437" s="677" t="s">
        <v>821</v>
      </c>
    </row>
    <row r="438" spans="1:8" x14ac:dyDescent="0.2">
      <c r="A438" s="404" t="s">
        <v>622</v>
      </c>
      <c r="B438" s="434"/>
      <c r="C438" s="434"/>
      <c r="D438" s="656"/>
      <c r="E438" s="704"/>
      <c r="F438" s="704"/>
      <c r="G438" s="650" t="s">
        <v>821</v>
      </c>
      <c r="H438" s="685" t="s">
        <v>821</v>
      </c>
    </row>
    <row r="439" spans="1:8" x14ac:dyDescent="0.2">
      <c r="A439" s="435" t="s">
        <v>621</v>
      </c>
      <c r="B439" s="436"/>
      <c r="C439" s="436"/>
      <c r="D439" s="467"/>
      <c r="E439" s="705"/>
      <c r="F439" s="705"/>
      <c r="G439" s="651" t="s">
        <v>821</v>
      </c>
      <c r="H439" s="686" t="s">
        <v>821</v>
      </c>
    </row>
    <row r="440" spans="1:8" ht="12.75" thickBot="1" x14ac:dyDescent="0.25">
      <c r="A440" s="435" t="s">
        <v>620</v>
      </c>
      <c r="B440" s="436"/>
      <c r="C440" s="436"/>
      <c r="D440" s="467"/>
      <c r="E440" s="705"/>
      <c r="F440" s="705"/>
      <c r="G440" s="668" t="s">
        <v>821</v>
      </c>
      <c r="H440" s="687" t="s">
        <v>821</v>
      </c>
    </row>
    <row r="441" spans="1:8" x14ac:dyDescent="0.2">
      <c r="A441" s="427" t="s">
        <v>615</v>
      </c>
      <c r="B441" s="428" t="s">
        <v>347</v>
      </c>
      <c r="C441" s="415" t="s">
        <v>982</v>
      </c>
      <c r="D441" s="437" t="s">
        <v>344</v>
      </c>
      <c r="E441" s="698">
        <v>0</v>
      </c>
      <c r="F441" s="698">
        <v>0</v>
      </c>
      <c r="G441" s="636">
        <v>0</v>
      </c>
      <c r="H441" s="644">
        <f t="shared" ref="H441:H444" si="72">F441-E441</f>
        <v>0</v>
      </c>
    </row>
    <row r="442" spans="1:8" x14ac:dyDescent="0.2">
      <c r="A442" s="390" t="s">
        <v>606</v>
      </c>
      <c r="B442" s="413" t="s">
        <v>601</v>
      </c>
      <c r="C442" s="415" t="s">
        <v>982</v>
      </c>
      <c r="D442" s="414" t="s">
        <v>344</v>
      </c>
      <c r="E442" s="699">
        <v>0</v>
      </c>
      <c r="F442" s="699">
        <v>0</v>
      </c>
      <c r="G442" s="636">
        <v>0</v>
      </c>
      <c r="H442" s="644">
        <f t="shared" si="72"/>
        <v>0</v>
      </c>
    </row>
    <row r="443" spans="1:8" x14ac:dyDescent="0.2">
      <c r="A443" s="390" t="s">
        <v>605</v>
      </c>
      <c r="B443" s="413" t="s">
        <v>600</v>
      </c>
      <c r="C443" s="413" t="s">
        <v>834</v>
      </c>
      <c r="D443" s="414" t="s">
        <v>344</v>
      </c>
      <c r="E443" s="699">
        <v>0</v>
      </c>
      <c r="F443" s="699">
        <v>0</v>
      </c>
      <c r="G443" s="636">
        <v>0</v>
      </c>
      <c r="H443" s="644">
        <f t="shared" si="72"/>
        <v>0</v>
      </c>
    </row>
    <row r="444" spans="1:8" ht="12.75" thickBot="1" x14ac:dyDescent="0.25">
      <c r="A444" s="388"/>
      <c r="B444" s="417" t="s">
        <v>345</v>
      </c>
      <c r="C444" s="415" t="s">
        <v>982</v>
      </c>
      <c r="D444" s="418" t="s">
        <v>344</v>
      </c>
      <c r="E444" s="700">
        <v>0</v>
      </c>
      <c r="F444" s="700">
        <v>0</v>
      </c>
      <c r="G444" s="638">
        <v>0</v>
      </c>
      <c r="H444" s="645">
        <f t="shared" si="72"/>
        <v>0</v>
      </c>
    </row>
    <row r="445" spans="1:8" ht="12.75" thickBot="1" x14ac:dyDescent="0.25">
      <c r="A445" s="364"/>
      <c r="B445" s="363"/>
      <c r="C445" s="363"/>
      <c r="D445" s="620"/>
      <c r="E445" s="691"/>
      <c r="F445" s="691"/>
      <c r="G445" s="663" t="s">
        <v>821</v>
      </c>
      <c r="H445" s="677" t="s">
        <v>821</v>
      </c>
    </row>
    <row r="446" spans="1:8" ht="12.75" thickBot="1" x14ac:dyDescent="0.25">
      <c r="A446" s="392" t="s">
        <v>619</v>
      </c>
      <c r="B446" s="391"/>
      <c r="C446" s="391"/>
      <c r="D446" s="462"/>
      <c r="E446" s="706"/>
      <c r="F446" s="706"/>
      <c r="G446" s="652" t="s">
        <v>821</v>
      </c>
      <c r="H446" s="682" t="s">
        <v>821</v>
      </c>
    </row>
    <row r="447" spans="1:8" x14ac:dyDescent="0.2">
      <c r="A447" s="425" t="s">
        <v>615</v>
      </c>
      <c r="B447" s="438"/>
      <c r="C447" s="438"/>
      <c r="D447" s="657"/>
      <c r="E447" s="707"/>
      <c r="F447" s="707"/>
      <c r="G447" s="636"/>
      <c r="H447" s="644"/>
    </row>
    <row r="448" spans="1:8" x14ac:dyDescent="0.2">
      <c r="A448" s="390" t="s">
        <v>606</v>
      </c>
      <c r="B448" s="413" t="s">
        <v>347</v>
      </c>
      <c r="C448" s="415" t="s">
        <v>982</v>
      </c>
      <c r="D448" s="414" t="s">
        <v>344</v>
      </c>
      <c r="E448" s="699">
        <v>0</v>
      </c>
      <c r="F448" s="699">
        <v>0</v>
      </c>
      <c r="G448" s="636">
        <v>0</v>
      </c>
      <c r="H448" s="644">
        <f t="shared" ref="H448:H451" si="73">F448-E448</f>
        <v>0</v>
      </c>
    </row>
    <row r="449" spans="1:8" x14ac:dyDescent="0.2">
      <c r="A449" s="390"/>
      <c r="B449" s="413" t="s">
        <v>601</v>
      </c>
      <c r="C449" s="415" t="s">
        <v>982</v>
      </c>
      <c r="D449" s="414" t="s">
        <v>344</v>
      </c>
      <c r="E449" s="699">
        <v>0</v>
      </c>
      <c r="F449" s="699">
        <v>0</v>
      </c>
      <c r="G449" s="636">
        <v>0</v>
      </c>
      <c r="H449" s="644">
        <f t="shared" si="73"/>
        <v>0</v>
      </c>
    </row>
    <row r="450" spans="1:8" x14ac:dyDescent="0.2">
      <c r="A450" s="390"/>
      <c r="B450" s="413" t="s">
        <v>600</v>
      </c>
      <c r="C450" s="413" t="s">
        <v>834</v>
      </c>
      <c r="D450" s="414" t="s">
        <v>344</v>
      </c>
      <c r="E450" s="699">
        <v>0</v>
      </c>
      <c r="F450" s="699">
        <v>0</v>
      </c>
      <c r="G450" s="636">
        <v>0</v>
      </c>
      <c r="H450" s="644">
        <f t="shared" si="73"/>
        <v>0</v>
      </c>
    </row>
    <row r="451" spans="1:8" ht="12.75" thickBot="1" x14ac:dyDescent="0.25">
      <c r="A451" s="388"/>
      <c r="B451" s="417" t="s">
        <v>345</v>
      </c>
      <c r="C451" s="415" t="s">
        <v>982</v>
      </c>
      <c r="D451" s="418" t="s">
        <v>344</v>
      </c>
      <c r="E451" s="700">
        <v>0</v>
      </c>
      <c r="F451" s="700">
        <v>0</v>
      </c>
      <c r="G451" s="638">
        <v>0</v>
      </c>
      <c r="H451" s="645">
        <f t="shared" si="73"/>
        <v>0</v>
      </c>
    </row>
    <row r="452" spans="1:8" ht="12.75" thickBot="1" x14ac:dyDescent="0.25">
      <c r="A452" s="364"/>
      <c r="B452" s="363"/>
      <c r="C452" s="363"/>
      <c r="D452" s="620"/>
      <c r="E452" s="691"/>
      <c r="F452" s="691"/>
      <c r="G452" s="663" t="s">
        <v>821</v>
      </c>
      <c r="H452" s="677" t="s">
        <v>821</v>
      </c>
    </row>
    <row r="453" spans="1:8" ht="12.75" thickBot="1" x14ac:dyDescent="0.25">
      <c r="A453" s="384" t="s">
        <v>618</v>
      </c>
      <c r="B453" s="391"/>
      <c r="C453" s="391"/>
      <c r="D453" s="462"/>
      <c r="E453" s="706"/>
      <c r="F453" s="706"/>
      <c r="G453" s="653" t="s">
        <v>821</v>
      </c>
      <c r="H453" s="682" t="s">
        <v>821</v>
      </c>
    </row>
    <row r="454" spans="1:8" x14ac:dyDescent="0.2">
      <c r="A454" s="439" t="s">
        <v>617</v>
      </c>
      <c r="B454" s="389"/>
      <c r="C454" s="390"/>
      <c r="D454" s="455"/>
      <c r="E454" s="707"/>
      <c r="F454" s="707"/>
      <c r="G454" s="636"/>
      <c r="H454" s="644"/>
    </row>
    <row r="455" spans="1:8" x14ac:dyDescent="0.2">
      <c r="A455" s="374" t="s">
        <v>603</v>
      </c>
      <c r="B455" s="413" t="s">
        <v>347</v>
      </c>
      <c r="C455" s="415" t="s">
        <v>982</v>
      </c>
      <c r="D455" s="414" t="s">
        <v>344</v>
      </c>
      <c r="E455" s="699">
        <v>0</v>
      </c>
      <c r="F455" s="699">
        <v>0</v>
      </c>
      <c r="G455" s="636">
        <v>0</v>
      </c>
      <c r="H455" s="644">
        <f t="shared" ref="H455:H456" si="74">F455-E455</f>
        <v>0</v>
      </c>
    </row>
    <row r="456" spans="1:8" ht="12.75" thickBot="1" x14ac:dyDescent="0.25">
      <c r="A456" s="386" t="s">
        <v>602</v>
      </c>
      <c r="B456" s="417" t="s">
        <v>600</v>
      </c>
      <c r="C456" s="413" t="s">
        <v>834</v>
      </c>
      <c r="D456" s="418" t="s">
        <v>344</v>
      </c>
      <c r="E456" s="700">
        <v>0</v>
      </c>
      <c r="F456" s="700">
        <v>0</v>
      </c>
      <c r="G456" s="638">
        <v>0</v>
      </c>
      <c r="H456" s="645">
        <f t="shared" si="74"/>
        <v>0</v>
      </c>
    </row>
    <row r="457" spans="1:8" ht="12.75" thickBot="1" x14ac:dyDescent="0.25">
      <c r="A457" s="364"/>
      <c r="B457" s="363"/>
      <c r="C457" s="363"/>
      <c r="D457" s="620"/>
      <c r="E457" s="691"/>
      <c r="F457" s="691"/>
      <c r="G457" s="663" t="s">
        <v>821</v>
      </c>
      <c r="H457" s="677" t="s">
        <v>821</v>
      </c>
    </row>
    <row r="458" spans="1:8" ht="12.75" thickBot="1" x14ac:dyDescent="0.25">
      <c r="A458" s="378" t="s">
        <v>616</v>
      </c>
      <c r="B458" s="440"/>
      <c r="C458" s="440"/>
      <c r="D458" s="658"/>
      <c r="E458" s="708"/>
      <c r="F458" s="708"/>
      <c r="G458" s="654" t="s">
        <v>821</v>
      </c>
      <c r="H458" s="688" t="s">
        <v>821</v>
      </c>
    </row>
    <row r="459" spans="1:8" x14ac:dyDescent="0.2">
      <c r="A459" s="439" t="s">
        <v>615</v>
      </c>
      <c r="B459" s="413" t="s">
        <v>347</v>
      </c>
      <c r="C459" s="415" t="s">
        <v>982</v>
      </c>
      <c r="D459" s="422" t="s">
        <v>344</v>
      </c>
      <c r="E459" s="698">
        <v>0</v>
      </c>
      <c r="F459" s="698">
        <v>0</v>
      </c>
      <c r="G459" s="636">
        <v>0</v>
      </c>
      <c r="H459" s="644">
        <f t="shared" ref="H459:H462" si="75">F459-E459</f>
        <v>0</v>
      </c>
    </row>
    <row r="460" spans="1:8" x14ac:dyDescent="0.2">
      <c r="A460" s="374" t="s">
        <v>603</v>
      </c>
      <c r="B460" s="413" t="s">
        <v>601</v>
      </c>
      <c r="C460" s="415" t="s">
        <v>982</v>
      </c>
      <c r="D460" s="422" t="s">
        <v>344</v>
      </c>
      <c r="E460" s="699">
        <v>0</v>
      </c>
      <c r="F460" s="699">
        <v>0</v>
      </c>
      <c r="G460" s="636">
        <v>0</v>
      </c>
      <c r="H460" s="644">
        <f t="shared" si="75"/>
        <v>0</v>
      </c>
    </row>
    <row r="461" spans="1:8" x14ac:dyDescent="0.2">
      <c r="A461" s="441" t="s">
        <v>602</v>
      </c>
      <c r="B461" s="413" t="s">
        <v>600</v>
      </c>
      <c r="C461" s="413" t="s">
        <v>834</v>
      </c>
      <c r="D461" s="422" t="s">
        <v>344</v>
      </c>
      <c r="E461" s="699">
        <v>0</v>
      </c>
      <c r="F461" s="699">
        <v>0</v>
      </c>
      <c r="G461" s="636">
        <v>0</v>
      </c>
      <c r="H461" s="644">
        <f t="shared" si="75"/>
        <v>0</v>
      </c>
    </row>
    <row r="462" spans="1:8" ht="12.75" thickBot="1" x14ac:dyDescent="0.25">
      <c r="A462" s="442"/>
      <c r="B462" s="417" t="s">
        <v>345</v>
      </c>
      <c r="C462" s="415" t="s">
        <v>982</v>
      </c>
      <c r="D462" s="423" t="s">
        <v>344</v>
      </c>
      <c r="E462" s="700">
        <v>0</v>
      </c>
      <c r="F462" s="700">
        <v>0</v>
      </c>
      <c r="G462" s="638">
        <v>0</v>
      </c>
      <c r="H462" s="645">
        <f t="shared" si="75"/>
        <v>0</v>
      </c>
    </row>
    <row r="463" spans="1:8" ht="12.75" thickBot="1" x14ac:dyDescent="0.25">
      <c r="A463" s="364"/>
      <c r="B463" s="363"/>
      <c r="C463" s="363"/>
      <c r="D463" s="620"/>
      <c r="E463" s="691"/>
      <c r="F463" s="691"/>
      <c r="G463" s="663" t="s">
        <v>821</v>
      </c>
      <c r="H463" s="677" t="s">
        <v>821</v>
      </c>
    </row>
    <row r="464" spans="1:8" ht="12.75" thickBot="1" x14ac:dyDescent="0.25">
      <c r="A464" s="378" t="s">
        <v>614</v>
      </c>
      <c r="B464" s="391"/>
      <c r="C464" s="391"/>
      <c r="D464" s="462"/>
      <c r="E464" s="708"/>
      <c r="F464" s="708"/>
      <c r="G464" s="666" t="s">
        <v>821</v>
      </c>
      <c r="H464" s="689" t="s">
        <v>821</v>
      </c>
    </row>
    <row r="465" spans="1:8" x14ac:dyDescent="0.2">
      <c r="A465" s="443" t="s">
        <v>613</v>
      </c>
      <c r="B465" s="413" t="s">
        <v>347</v>
      </c>
      <c r="C465" s="415" t="s">
        <v>982</v>
      </c>
      <c r="D465" s="422" t="s">
        <v>344</v>
      </c>
      <c r="E465" s="698">
        <v>0</v>
      </c>
      <c r="F465" s="698">
        <v>0</v>
      </c>
      <c r="G465" s="636">
        <v>0</v>
      </c>
      <c r="H465" s="644">
        <f t="shared" ref="H465:H468" si="76">F465-E465</f>
        <v>0</v>
      </c>
    </row>
    <row r="466" spans="1:8" x14ac:dyDescent="0.2">
      <c r="A466" s="444" t="s">
        <v>612</v>
      </c>
      <c r="B466" s="413" t="s">
        <v>601</v>
      </c>
      <c r="C466" s="415" t="s">
        <v>982</v>
      </c>
      <c r="D466" s="422" t="s">
        <v>344</v>
      </c>
      <c r="E466" s="699">
        <v>0</v>
      </c>
      <c r="F466" s="699">
        <v>0</v>
      </c>
      <c r="G466" s="636">
        <v>0</v>
      </c>
      <c r="H466" s="644">
        <f t="shared" si="76"/>
        <v>0</v>
      </c>
    </row>
    <row r="467" spans="1:8" x14ac:dyDescent="0.2">
      <c r="A467" s="444" t="s">
        <v>611</v>
      </c>
      <c r="B467" s="413" t="s">
        <v>600</v>
      </c>
      <c r="C467" s="413" t="s">
        <v>834</v>
      </c>
      <c r="D467" s="422" t="s">
        <v>344</v>
      </c>
      <c r="E467" s="699">
        <v>0</v>
      </c>
      <c r="F467" s="699">
        <v>0</v>
      </c>
      <c r="G467" s="636">
        <v>0</v>
      </c>
      <c r="H467" s="644">
        <f t="shared" si="76"/>
        <v>0</v>
      </c>
    </row>
    <row r="468" spans="1:8" ht="12.75" thickBot="1" x14ac:dyDescent="0.25">
      <c r="A468" s="442" t="s">
        <v>610</v>
      </c>
      <c r="B468" s="417" t="s">
        <v>345</v>
      </c>
      <c r="C468" s="415" t="s">
        <v>982</v>
      </c>
      <c r="D468" s="423" t="s">
        <v>344</v>
      </c>
      <c r="E468" s="700">
        <v>0</v>
      </c>
      <c r="F468" s="700">
        <v>0</v>
      </c>
      <c r="G468" s="638">
        <v>0</v>
      </c>
      <c r="H468" s="645">
        <f t="shared" si="76"/>
        <v>0</v>
      </c>
    </row>
    <row r="469" spans="1:8" ht="12.75" thickBot="1" x14ac:dyDescent="0.25">
      <c r="A469" s="364"/>
      <c r="B469" s="363"/>
      <c r="C469" s="363"/>
      <c r="D469" s="620"/>
      <c r="E469" s="691"/>
      <c r="F469" s="691"/>
      <c r="G469" s="663" t="s">
        <v>821</v>
      </c>
      <c r="H469" s="677" t="s">
        <v>821</v>
      </c>
    </row>
    <row r="470" spans="1:8" ht="12.75" thickBot="1" x14ac:dyDescent="0.25">
      <c r="A470" s="378" t="s">
        <v>609</v>
      </c>
      <c r="B470" s="440"/>
      <c r="C470" s="440"/>
      <c r="D470" s="658"/>
      <c r="E470" s="709"/>
      <c r="F470" s="709"/>
      <c r="G470" s="654" t="s">
        <v>821</v>
      </c>
      <c r="H470" s="688" t="s">
        <v>821</v>
      </c>
    </row>
    <row r="471" spans="1:8" x14ac:dyDescent="0.2">
      <c r="A471" s="439" t="s">
        <v>608</v>
      </c>
      <c r="B471" s="428" t="s">
        <v>347</v>
      </c>
      <c r="C471" s="415" t="s">
        <v>982</v>
      </c>
      <c r="D471" s="424" t="s">
        <v>344</v>
      </c>
      <c r="E471" s="698">
        <v>0</v>
      </c>
      <c r="F471" s="698">
        <v>0</v>
      </c>
      <c r="G471" s="636">
        <v>0</v>
      </c>
      <c r="H471" s="644">
        <f t="shared" ref="H471:H474" si="77">F471-E471</f>
        <v>0</v>
      </c>
    </row>
    <row r="472" spans="1:8" x14ac:dyDescent="0.2">
      <c r="A472" s="374" t="s">
        <v>603</v>
      </c>
      <c r="B472" s="413" t="s">
        <v>601</v>
      </c>
      <c r="C472" s="415" t="s">
        <v>982</v>
      </c>
      <c r="D472" s="422" t="s">
        <v>344</v>
      </c>
      <c r="E472" s="699">
        <v>0</v>
      </c>
      <c r="F472" s="699">
        <v>0</v>
      </c>
      <c r="G472" s="636">
        <v>0</v>
      </c>
      <c r="H472" s="644">
        <f t="shared" si="77"/>
        <v>0</v>
      </c>
    </row>
    <row r="473" spans="1:8" x14ac:dyDescent="0.2">
      <c r="A473" s="441" t="s">
        <v>602</v>
      </c>
      <c r="B473" s="413" t="s">
        <v>600</v>
      </c>
      <c r="C473" s="413" t="s">
        <v>834</v>
      </c>
      <c r="D473" s="422" t="s">
        <v>344</v>
      </c>
      <c r="E473" s="699">
        <v>0</v>
      </c>
      <c r="F473" s="699">
        <v>0</v>
      </c>
      <c r="G473" s="636">
        <v>0</v>
      </c>
      <c r="H473" s="644">
        <f t="shared" si="77"/>
        <v>0</v>
      </c>
    </row>
    <row r="474" spans="1:8" ht="12.75" thickBot="1" x14ac:dyDescent="0.25">
      <c r="A474" s="442"/>
      <c r="B474" s="417" t="s">
        <v>345</v>
      </c>
      <c r="C474" s="415" t="s">
        <v>982</v>
      </c>
      <c r="D474" s="423" t="s">
        <v>344</v>
      </c>
      <c r="E474" s="700">
        <v>0</v>
      </c>
      <c r="F474" s="700">
        <v>0</v>
      </c>
      <c r="G474" s="638">
        <v>0</v>
      </c>
      <c r="H474" s="645">
        <f t="shared" si="77"/>
        <v>0</v>
      </c>
    </row>
    <row r="475" spans="1:8" ht="12.75" thickBot="1" x14ac:dyDescent="0.25">
      <c r="A475" s="364"/>
      <c r="B475" s="363"/>
      <c r="C475" s="363"/>
      <c r="D475" s="620"/>
      <c r="E475" s="691"/>
      <c r="F475" s="691"/>
      <c r="G475" s="663" t="s">
        <v>821</v>
      </c>
      <c r="H475" s="677" t="s">
        <v>821</v>
      </c>
    </row>
    <row r="476" spans="1:8" ht="12.75" thickBot="1" x14ac:dyDescent="0.25">
      <c r="A476" s="384" t="s">
        <v>607</v>
      </c>
      <c r="B476" s="377"/>
      <c r="C476" s="377"/>
      <c r="D476" s="462"/>
      <c r="E476" s="706"/>
      <c r="F476" s="706"/>
      <c r="G476" s="652" t="s">
        <v>821</v>
      </c>
      <c r="H476" s="682" t="s">
        <v>821</v>
      </c>
    </row>
    <row r="477" spans="1:8" x14ac:dyDescent="0.2">
      <c r="A477" s="374"/>
      <c r="B477" s="479" t="s">
        <v>347</v>
      </c>
      <c r="C477" s="415" t="s">
        <v>982</v>
      </c>
      <c r="D477" s="424" t="s">
        <v>344</v>
      </c>
      <c r="E477" s="698">
        <v>0</v>
      </c>
      <c r="F477" s="698">
        <v>0</v>
      </c>
      <c r="G477" s="636">
        <v>0</v>
      </c>
      <c r="H477" s="644">
        <f t="shared" ref="H477:H480" si="78">F477-E477</f>
        <v>0</v>
      </c>
    </row>
    <row r="478" spans="1:8" x14ac:dyDescent="0.2">
      <c r="A478" s="374" t="s">
        <v>606</v>
      </c>
      <c r="B478" s="480" t="s">
        <v>601</v>
      </c>
      <c r="C478" s="415" t="s">
        <v>982</v>
      </c>
      <c r="D478" s="422" t="s">
        <v>344</v>
      </c>
      <c r="E478" s="699">
        <v>0</v>
      </c>
      <c r="F478" s="699">
        <v>0</v>
      </c>
      <c r="G478" s="636">
        <v>0</v>
      </c>
      <c r="H478" s="644">
        <f t="shared" si="78"/>
        <v>0</v>
      </c>
    </row>
    <row r="479" spans="1:8" x14ac:dyDescent="0.2">
      <c r="A479" s="390" t="s">
        <v>605</v>
      </c>
      <c r="B479" s="480" t="s">
        <v>600</v>
      </c>
      <c r="C479" s="413" t="s">
        <v>834</v>
      </c>
      <c r="D479" s="422" t="s">
        <v>344</v>
      </c>
      <c r="E479" s="699">
        <v>0</v>
      </c>
      <c r="F479" s="699">
        <v>0</v>
      </c>
      <c r="G479" s="636">
        <v>0</v>
      </c>
      <c r="H479" s="644">
        <f t="shared" si="78"/>
        <v>0</v>
      </c>
    </row>
    <row r="480" spans="1:8" ht="12.75" thickBot="1" x14ac:dyDescent="0.25">
      <c r="A480" s="474"/>
      <c r="B480" s="475" t="s">
        <v>345</v>
      </c>
      <c r="C480" s="415" t="s">
        <v>982</v>
      </c>
      <c r="D480" s="423" t="s">
        <v>344</v>
      </c>
      <c r="E480" s="700">
        <v>0</v>
      </c>
      <c r="F480" s="700">
        <v>0</v>
      </c>
      <c r="G480" s="638">
        <v>0</v>
      </c>
      <c r="H480" s="645">
        <f t="shared" si="78"/>
        <v>0</v>
      </c>
    </row>
    <row r="481" spans="1:8" ht="12.75" thickBot="1" x14ac:dyDescent="0.25">
      <c r="A481" s="364"/>
      <c r="B481" s="363"/>
      <c r="C481" s="363"/>
      <c r="D481" s="620"/>
      <c r="E481" s="691"/>
      <c r="F481" s="691"/>
      <c r="G481" s="663" t="s">
        <v>821</v>
      </c>
      <c r="H481" s="677" t="s">
        <v>821</v>
      </c>
    </row>
    <row r="482" spans="1:8" ht="12.75" thickBot="1" x14ac:dyDescent="0.25">
      <c r="A482" s="378" t="s">
        <v>604</v>
      </c>
      <c r="B482" s="377"/>
      <c r="C482" s="470"/>
      <c r="D482" s="462"/>
      <c r="E482" s="706"/>
      <c r="F482" s="706"/>
      <c r="G482" s="652" t="s">
        <v>821</v>
      </c>
      <c r="H482" s="682" t="s">
        <v>821</v>
      </c>
    </row>
    <row r="483" spans="1:8" x14ac:dyDescent="0.2">
      <c r="A483" s="374" t="s">
        <v>603</v>
      </c>
      <c r="B483" s="479" t="s">
        <v>347</v>
      </c>
      <c r="C483" s="415" t="s">
        <v>982</v>
      </c>
      <c r="D483" s="424" t="s">
        <v>344</v>
      </c>
      <c r="E483" s="698">
        <v>0</v>
      </c>
      <c r="F483" s="698">
        <v>0</v>
      </c>
      <c r="G483" s="636">
        <v>0</v>
      </c>
      <c r="H483" s="644">
        <f t="shared" ref="H483:H486" si="79">F483-E483</f>
        <v>0</v>
      </c>
    </row>
    <row r="484" spans="1:8" x14ac:dyDescent="0.2">
      <c r="A484" s="374" t="s">
        <v>602</v>
      </c>
      <c r="B484" s="480" t="s">
        <v>601</v>
      </c>
      <c r="C484" s="415" t="s">
        <v>982</v>
      </c>
      <c r="D484" s="422" t="s">
        <v>344</v>
      </c>
      <c r="E484" s="699">
        <v>0</v>
      </c>
      <c r="F484" s="699">
        <v>0</v>
      </c>
      <c r="G484" s="636">
        <v>0</v>
      </c>
      <c r="H484" s="644">
        <f t="shared" si="79"/>
        <v>0</v>
      </c>
    </row>
    <row r="485" spans="1:8" x14ac:dyDescent="0.2">
      <c r="A485" s="425"/>
      <c r="B485" s="480" t="s">
        <v>600</v>
      </c>
      <c r="C485" s="413" t="s">
        <v>834</v>
      </c>
      <c r="D485" s="422" t="s">
        <v>344</v>
      </c>
      <c r="E485" s="699">
        <v>0</v>
      </c>
      <c r="F485" s="699">
        <v>0</v>
      </c>
      <c r="G485" s="636">
        <v>0</v>
      </c>
      <c r="H485" s="644">
        <f t="shared" si="79"/>
        <v>0</v>
      </c>
    </row>
    <row r="486" spans="1:8" ht="12.75" thickBot="1" x14ac:dyDescent="0.25">
      <c r="A486" s="474"/>
      <c r="B486" s="475" t="s">
        <v>345</v>
      </c>
      <c r="C486" s="415" t="s">
        <v>982</v>
      </c>
      <c r="D486" s="423" t="s">
        <v>344</v>
      </c>
      <c r="E486" s="700">
        <v>0</v>
      </c>
      <c r="F486" s="700">
        <v>0</v>
      </c>
      <c r="G486" s="638">
        <v>0</v>
      </c>
      <c r="H486" s="645">
        <f t="shared" si="79"/>
        <v>0</v>
      </c>
    </row>
    <row r="487" spans="1:8" x14ac:dyDescent="0.2"/>
  </sheetData>
  <autoFilter ref="A7:H486">
    <filterColumn colId="0" showButton="0"/>
  </autoFilter>
  <mergeCells count="2">
    <mergeCell ref="A7:B7"/>
    <mergeCell ref="A8:B8"/>
  </mergeCells>
  <pageMargins left="0.35433070866141736" right="0.15748031496062992" top="0.98425196850393704" bottom="0.98425196850393704" header="0.51181102362204722" footer="0.51181102362204722"/>
  <pageSetup paperSize="9" scale="50" fitToHeight="2" orientation="portrait"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261"/>
  <sheetViews>
    <sheetView zoomScale="90" zoomScaleNormal="90" workbookViewId="0">
      <pane ySplit="8" topLeftCell="A9" activePane="bottomLeft" state="frozen"/>
      <selection activeCell="G9" sqref="G9"/>
      <selection pane="bottomLeft" activeCell="B257" sqref="B257:B260"/>
    </sheetView>
  </sheetViews>
  <sheetFormatPr defaultColWidth="0" defaultRowHeight="12" zeroHeight="1" x14ac:dyDescent="0.2"/>
  <cols>
    <col min="1" max="1" width="67" style="396" customWidth="1"/>
    <col min="2" max="2" width="50.42578125" style="396" customWidth="1"/>
    <col min="3" max="3" width="16.28515625" style="622" customWidth="1"/>
    <col min="4" max="5" width="13.85546875" style="710" customWidth="1"/>
    <col min="6" max="6" width="12" style="628" bestFit="1" customWidth="1"/>
    <col min="7" max="7" width="16" style="710" customWidth="1"/>
    <col min="8" max="8" width="2.140625" style="396" customWidth="1"/>
    <col min="9" max="220" width="0" style="396" hidden="1" customWidth="1"/>
    <col min="221" max="16384" width="9.140625" style="396" hidden="1"/>
  </cols>
  <sheetData>
    <row r="1" spans="1:219" ht="12" customHeight="1" x14ac:dyDescent="0.25">
      <c r="A1" s="507" t="s">
        <v>835</v>
      </c>
      <c r="C1" s="620"/>
      <c r="D1" s="691"/>
      <c r="E1" s="691"/>
      <c r="F1" s="381"/>
      <c r="G1" s="691"/>
      <c r="H1" s="397"/>
      <c r="I1" s="397"/>
    </row>
    <row r="2" spans="1:219" ht="12" customHeight="1" x14ac:dyDescent="0.2">
      <c r="A2" s="398"/>
      <c r="C2" s="620"/>
      <c r="D2" s="691"/>
      <c r="E2" s="691"/>
      <c r="F2" s="381"/>
      <c r="G2" s="691"/>
      <c r="H2" s="397"/>
      <c r="I2" s="397"/>
    </row>
    <row r="3" spans="1:219" ht="12" customHeight="1" x14ac:dyDescent="0.2">
      <c r="A3" s="395" t="s">
        <v>523</v>
      </c>
      <c r="C3" s="620"/>
      <c r="D3" s="691"/>
      <c r="E3" s="691"/>
      <c r="F3" s="381"/>
      <c r="G3" s="691"/>
      <c r="H3" s="397"/>
      <c r="I3" s="397"/>
    </row>
    <row r="4" spans="1:219" ht="12" customHeight="1" x14ac:dyDescent="0.2">
      <c r="A4" s="398"/>
      <c r="C4" s="620"/>
      <c r="D4" s="691"/>
      <c r="E4" s="691"/>
      <c r="F4" s="381"/>
      <c r="G4" s="691"/>
      <c r="H4" s="397"/>
      <c r="I4" s="397"/>
    </row>
    <row r="5" spans="1:219" ht="12" customHeight="1" x14ac:dyDescent="0.2">
      <c r="A5" s="398" t="s">
        <v>793</v>
      </c>
      <c r="B5" s="398"/>
      <c r="C5" s="621"/>
      <c r="D5" s="692"/>
      <c r="E5" s="692"/>
      <c r="F5" s="631"/>
      <c r="G5" s="692"/>
      <c r="H5" s="395"/>
      <c r="I5" s="395"/>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c r="HH5" s="398"/>
      <c r="HI5" s="398"/>
      <c r="HJ5" s="398"/>
      <c r="HK5" s="398"/>
    </row>
    <row r="6" spans="1:219" ht="12" customHeight="1" thickBot="1" x14ac:dyDescent="0.25">
      <c r="C6" s="620"/>
      <c r="D6" s="691"/>
      <c r="E6" s="691"/>
      <c r="F6" s="381"/>
      <c r="G6" s="691"/>
      <c r="H6" s="397"/>
      <c r="I6" s="397"/>
    </row>
    <row r="7" spans="1:219" ht="36.75" thickBot="1" x14ac:dyDescent="0.25">
      <c r="A7" s="400" t="s">
        <v>338</v>
      </c>
      <c r="B7" s="400" t="s">
        <v>983</v>
      </c>
      <c r="C7" s="850" t="s">
        <v>340</v>
      </c>
      <c r="D7" s="674" t="s">
        <v>820</v>
      </c>
      <c r="E7" s="852" t="s">
        <v>836</v>
      </c>
      <c r="F7" s="632" t="s">
        <v>553</v>
      </c>
      <c r="G7" s="674" t="s">
        <v>552</v>
      </c>
    </row>
    <row r="8" spans="1:219" ht="24.75" customHeight="1" thickBot="1" x14ac:dyDescent="0.25">
      <c r="A8" s="401" t="s">
        <v>342</v>
      </c>
      <c r="B8" s="400"/>
      <c r="C8" s="851"/>
      <c r="D8" s="693" t="s">
        <v>343</v>
      </c>
      <c r="E8" s="853" t="s">
        <v>343</v>
      </c>
      <c r="F8" s="633" t="s">
        <v>831</v>
      </c>
      <c r="G8" s="693" t="s">
        <v>343</v>
      </c>
    </row>
    <row r="9" spans="1:219" ht="12.75" thickBot="1" x14ac:dyDescent="0.25">
      <c r="A9" s="392" t="s">
        <v>792</v>
      </c>
      <c r="B9" s="391"/>
      <c r="C9" s="462"/>
      <c r="D9" s="854"/>
      <c r="E9" s="706"/>
      <c r="F9" s="376"/>
      <c r="G9" s="706"/>
    </row>
    <row r="10" spans="1:219" ht="12.75" thickBot="1" x14ac:dyDescent="0.25">
      <c r="A10" s="394" t="s">
        <v>791</v>
      </c>
      <c r="B10" s="393"/>
      <c r="C10" s="463"/>
      <c r="D10" s="854"/>
      <c r="E10" s="706"/>
      <c r="F10" s="376"/>
      <c r="G10" s="706"/>
    </row>
    <row r="11" spans="1:219" x14ac:dyDescent="0.2">
      <c r="A11" s="390" t="s">
        <v>768</v>
      </c>
      <c r="B11" s="421" t="s">
        <v>982</v>
      </c>
      <c r="C11" s="464" t="s">
        <v>344</v>
      </c>
      <c r="D11" s="699">
        <v>1.2</v>
      </c>
      <c r="E11" s="711">
        <v>1.2</v>
      </c>
      <c r="F11" s="641">
        <f>(E11/D11)-100%</f>
        <v>0</v>
      </c>
      <c r="G11" s="643">
        <f>E11-D11</f>
        <v>0</v>
      </c>
    </row>
    <row r="12" spans="1:219" x14ac:dyDescent="0.2">
      <c r="A12" s="390" t="s">
        <v>757</v>
      </c>
      <c r="B12" s="415" t="s">
        <v>982</v>
      </c>
      <c r="C12" s="464" t="s">
        <v>344</v>
      </c>
      <c r="D12" s="699">
        <v>2.4</v>
      </c>
      <c r="E12" s="711">
        <v>2.4</v>
      </c>
      <c r="F12" s="636">
        <f t="shared" ref="F12:F18" si="0">(E12/D12)-100%</f>
        <v>0</v>
      </c>
      <c r="G12" s="644">
        <f t="shared" ref="G12:G24" si="1">E12-D12</f>
        <v>0</v>
      </c>
    </row>
    <row r="13" spans="1:219" x14ac:dyDescent="0.2">
      <c r="A13" s="390" t="s">
        <v>767</v>
      </c>
      <c r="B13" s="415" t="s">
        <v>982</v>
      </c>
      <c r="C13" s="464" t="s">
        <v>344</v>
      </c>
      <c r="D13" s="699">
        <v>3.6</v>
      </c>
      <c r="E13" s="711">
        <v>3.6</v>
      </c>
      <c r="F13" s="636">
        <f t="shared" si="0"/>
        <v>0</v>
      </c>
      <c r="G13" s="644">
        <f t="shared" si="1"/>
        <v>0</v>
      </c>
    </row>
    <row r="14" spans="1:219" x14ac:dyDescent="0.2">
      <c r="A14" s="390" t="s">
        <v>766</v>
      </c>
      <c r="B14" s="415" t="s">
        <v>982</v>
      </c>
      <c r="C14" s="464" t="s">
        <v>344</v>
      </c>
      <c r="D14" s="699">
        <v>4.8</v>
      </c>
      <c r="E14" s="711">
        <v>4.8</v>
      </c>
      <c r="F14" s="636">
        <f t="shared" si="0"/>
        <v>0</v>
      </c>
      <c r="G14" s="644">
        <f t="shared" si="1"/>
        <v>0</v>
      </c>
    </row>
    <row r="15" spans="1:219" x14ac:dyDescent="0.2">
      <c r="A15" s="390" t="s">
        <v>765</v>
      </c>
      <c r="B15" s="415" t="s">
        <v>982</v>
      </c>
      <c r="C15" s="464" t="s">
        <v>344</v>
      </c>
      <c r="D15" s="699">
        <v>6</v>
      </c>
      <c r="E15" s="711">
        <v>6</v>
      </c>
      <c r="F15" s="636">
        <f t="shared" si="0"/>
        <v>0</v>
      </c>
      <c r="G15" s="644">
        <f t="shared" si="1"/>
        <v>0</v>
      </c>
    </row>
    <row r="16" spans="1:219" x14ac:dyDescent="0.2">
      <c r="A16" s="390" t="s">
        <v>790</v>
      </c>
      <c r="B16" s="415" t="s">
        <v>982</v>
      </c>
      <c r="C16" s="464" t="s">
        <v>344</v>
      </c>
      <c r="D16" s="699">
        <v>7.2</v>
      </c>
      <c r="E16" s="711">
        <v>7.2</v>
      </c>
      <c r="F16" s="636">
        <f t="shared" si="0"/>
        <v>0</v>
      </c>
      <c r="G16" s="644">
        <f t="shared" si="1"/>
        <v>0</v>
      </c>
    </row>
    <row r="17" spans="1:8" x14ac:dyDescent="0.2">
      <c r="A17" s="390" t="s">
        <v>763</v>
      </c>
      <c r="B17" s="415" t="s">
        <v>982</v>
      </c>
      <c r="C17" s="464" t="s">
        <v>344</v>
      </c>
      <c r="D17" s="699">
        <v>8.4</v>
      </c>
      <c r="E17" s="711">
        <v>8.4</v>
      </c>
      <c r="F17" s="636">
        <f t="shared" si="0"/>
        <v>0</v>
      </c>
      <c r="G17" s="644">
        <f t="shared" si="1"/>
        <v>0</v>
      </c>
    </row>
    <row r="18" spans="1:8" x14ac:dyDescent="0.2">
      <c r="A18" s="390" t="s">
        <v>751</v>
      </c>
      <c r="B18" s="415" t="s">
        <v>982</v>
      </c>
      <c r="C18" s="464" t="s">
        <v>344</v>
      </c>
      <c r="D18" s="699">
        <v>9.6</v>
      </c>
      <c r="E18" s="711">
        <v>9.6</v>
      </c>
      <c r="F18" s="636">
        <f t="shared" si="0"/>
        <v>0</v>
      </c>
      <c r="G18" s="644">
        <f t="shared" si="1"/>
        <v>0</v>
      </c>
    </row>
    <row r="19" spans="1:8" x14ac:dyDescent="0.2">
      <c r="A19" s="364"/>
      <c r="B19" s="481"/>
      <c r="C19" s="467"/>
      <c r="D19" s="734"/>
      <c r="E19" s="712"/>
      <c r="F19" s="637" t="s">
        <v>821</v>
      </c>
      <c r="G19" s="644"/>
    </row>
    <row r="20" spans="1:8" x14ac:dyDescent="0.2">
      <c r="A20" s="390" t="s">
        <v>789</v>
      </c>
      <c r="B20" s="415" t="s">
        <v>982</v>
      </c>
      <c r="C20" s="464" t="s">
        <v>344</v>
      </c>
      <c r="D20" s="699">
        <v>3</v>
      </c>
      <c r="E20" s="711">
        <v>3</v>
      </c>
      <c r="F20" s="636">
        <f t="shared" ref="F20:F24" si="2">(E20/D20)-100%</f>
        <v>0</v>
      </c>
      <c r="G20" s="644">
        <f t="shared" si="1"/>
        <v>0</v>
      </c>
    </row>
    <row r="21" spans="1:8" x14ac:dyDescent="0.2">
      <c r="A21" s="390" t="s">
        <v>608</v>
      </c>
      <c r="B21" s="415" t="s">
        <v>982</v>
      </c>
      <c r="C21" s="464" t="s">
        <v>344</v>
      </c>
      <c r="D21" s="699">
        <v>1.2</v>
      </c>
      <c r="E21" s="711">
        <v>1.2</v>
      </c>
      <c r="F21" s="636">
        <f t="shared" si="2"/>
        <v>0</v>
      </c>
      <c r="G21" s="644">
        <f t="shared" si="1"/>
        <v>0</v>
      </c>
    </row>
    <row r="22" spans="1:8" x14ac:dyDescent="0.2">
      <c r="A22" s="390" t="s">
        <v>788</v>
      </c>
      <c r="B22" s="415" t="s">
        <v>982</v>
      </c>
      <c r="C22" s="464" t="s">
        <v>344</v>
      </c>
      <c r="D22" s="699">
        <v>3</v>
      </c>
      <c r="E22" s="711">
        <v>3</v>
      </c>
      <c r="F22" s="636">
        <f t="shared" si="2"/>
        <v>0</v>
      </c>
      <c r="G22" s="644">
        <f t="shared" si="1"/>
        <v>0</v>
      </c>
    </row>
    <row r="23" spans="1:8" x14ac:dyDescent="0.2">
      <c r="A23" s="390" t="s">
        <v>608</v>
      </c>
      <c r="B23" s="415" t="s">
        <v>982</v>
      </c>
      <c r="C23" s="464" t="s">
        <v>344</v>
      </c>
      <c r="D23" s="699">
        <v>1.2</v>
      </c>
      <c r="E23" s="711">
        <v>1.2</v>
      </c>
      <c r="F23" s="636">
        <f t="shared" si="2"/>
        <v>0</v>
      </c>
      <c r="G23" s="644">
        <f t="shared" si="1"/>
        <v>0</v>
      </c>
    </row>
    <row r="24" spans="1:8" ht="12.75" thickBot="1" x14ac:dyDescent="0.25">
      <c r="A24" s="388" t="s">
        <v>787</v>
      </c>
      <c r="B24" s="415" t="s">
        <v>982</v>
      </c>
      <c r="C24" s="465" t="s">
        <v>344</v>
      </c>
      <c r="D24" s="700">
        <v>900</v>
      </c>
      <c r="E24" s="713">
        <v>900</v>
      </c>
      <c r="F24" s="638">
        <f t="shared" si="2"/>
        <v>0</v>
      </c>
      <c r="G24" s="645">
        <f t="shared" si="1"/>
        <v>0</v>
      </c>
    </row>
    <row r="25" spans="1:8" ht="12.75" thickBot="1" x14ac:dyDescent="0.25">
      <c r="A25" s="368"/>
      <c r="B25" s="368"/>
      <c r="D25" s="734"/>
      <c r="F25" s="628" t="s">
        <v>821</v>
      </c>
      <c r="G25" s="710" t="s">
        <v>821</v>
      </c>
      <c r="H25" s="396" t="s">
        <v>832</v>
      </c>
    </row>
    <row r="26" spans="1:8" ht="12.75" thickBot="1" x14ac:dyDescent="0.25">
      <c r="A26" s="392" t="s">
        <v>786</v>
      </c>
      <c r="B26" s="391"/>
      <c r="C26" s="462"/>
      <c r="D26" s="855"/>
      <c r="E26" s="708"/>
      <c r="F26" s="376" t="s">
        <v>821</v>
      </c>
      <c r="G26" s="708" t="s">
        <v>821</v>
      </c>
    </row>
    <row r="27" spans="1:8" x14ac:dyDescent="0.2">
      <c r="A27" s="390" t="s">
        <v>768</v>
      </c>
      <c r="B27" s="415" t="s">
        <v>982</v>
      </c>
      <c r="C27" s="464" t="s">
        <v>344</v>
      </c>
      <c r="D27" s="699">
        <v>1.6</v>
      </c>
      <c r="E27" s="711">
        <v>1.6</v>
      </c>
      <c r="F27" s="639">
        <f t="shared" ref="F27:F34" si="3">(E27/D27)-100%</f>
        <v>0</v>
      </c>
      <c r="G27" s="643">
        <f>E27-D27</f>
        <v>0</v>
      </c>
    </row>
    <row r="28" spans="1:8" x14ac:dyDescent="0.2">
      <c r="A28" s="390" t="s">
        <v>778</v>
      </c>
      <c r="B28" s="415" t="s">
        <v>982</v>
      </c>
      <c r="C28" s="464" t="s">
        <v>344</v>
      </c>
      <c r="D28" s="699">
        <v>3.2</v>
      </c>
      <c r="E28" s="711">
        <v>3.2</v>
      </c>
      <c r="F28" s="636">
        <f t="shared" si="3"/>
        <v>0</v>
      </c>
      <c r="G28" s="644">
        <f>E28-D28</f>
        <v>0</v>
      </c>
    </row>
    <row r="29" spans="1:8" x14ac:dyDescent="0.2">
      <c r="A29" s="390" t="s">
        <v>767</v>
      </c>
      <c r="B29" s="415" t="s">
        <v>982</v>
      </c>
      <c r="C29" s="464" t="s">
        <v>344</v>
      </c>
      <c r="D29" s="699">
        <v>4.8</v>
      </c>
      <c r="E29" s="711">
        <v>4.8</v>
      </c>
      <c r="F29" s="636">
        <f t="shared" si="3"/>
        <v>0</v>
      </c>
      <c r="G29" s="644">
        <f t="shared" ref="G29:G38" si="4">E29-D29</f>
        <v>0</v>
      </c>
    </row>
    <row r="30" spans="1:8" x14ac:dyDescent="0.2">
      <c r="A30" s="390" t="s">
        <v>766</v>
      </c>
      <c r="B30" s="415" t="s">
        <v>982</v>
      </c>
      <c r="C30" s="464" t="s">
        <v>344</v>
      </c>
      <c r="D30" s="699">
        <v>6.4</v>
      </c>
      <c r="E30" s="711">
        <v>6.4</v>
      </c>
      <c r="F30" s="636">
        <f t="shared" si="3"/>
        <v>0</v>
      </c>
      <c r="G30" s="644">
        <f t="shared" si="4"/>
        <v>0</v>
      </c>
    </row>
    <row r="31" spans="1:8" x14ac:dyDescent="0.2">
      <c r="A31" s="390" t="s">
        <v>765</v>
      </c>
      <c r="B31" s="415" t="s">
        <v>982</v>
      </c>
      <c r="C31" s="464" t="s">
        <v>344</v>
      </c>
      <c r="D31" s="699">
        <v>8</v>
      </c>
      <c r="E31" s="711">
        <v>8</v>
      </c>
      <c r="F31" s="636">
        <f t="shared" si="3"/>
        <v>0</v>
      </c>
      <c r="G31" s="644">
        <f t="shared" si="4"/>
        <v>0</v>
      </c>
    </row>
    <row r="32" spans="1:8" x14ac:dyDescent="0.2">
      <c r="A32" s="390" t="s">
        <v>764</v>
      </c>
      <c r="B32" s="415" t="s">
        <v>982</v>
      </c>
      <c r="C32" s="464" t="s">
        <v>344</v>
      </c>
      <c r="D32" s="699">
        <v>9.6</v>
      </c>
      <c r="E32" s="711">
        <v>9.6</v>
      </c>
      <c r="F32" s="636">
        <f t="shared" si="3"/>
        <v>0</v>
      </c>
      <c r="G32" s="644">
        <f t="shared" si="4"/>
        <v>0</v>
      </c>
    </row>
    <row r="33" spans="1:7" x14ac:dyDescent="0.2">
      <c r="A33" s="390" t="s">
        <v>763</v>
      </c>
      <c r="B33" s="415" t="s">
        <v>982</v>
      </c>
      <c r="C33" s="464" t="s">
        <v>344</v>
      </c>
      <c r="D33" s="699">
        <v>11.2</v>
      </c>
      <c r="E33" s="711">
        <v>11.2</v>
      </c>
      <c r="F33" s="637">
        <f t="shared" si="3"/>
        <v>0</v>
      </c>
      <c r="G33" s="644">
        <f t="shared" si="4"/>
        <v>0</v>
      </c>
    </row>
    <row r="34" spans="1:7" x14ac:dyDescent="0.2">
      <c r="A34" s="390" t="s">
        <v>751</v>
      </c>
      <c r="B34" s="415" t="s">
        <v>982</v>
      </c>
      <c r="C34" s="464" t="s">
        <v>344</v>
      </c>
      <c r="D34" s="699">
        <v>12.8</v>
      </c>
      <c r="E34" s="711">
        <v>12.8</v>
      </c>
      <c r="F34" s="636">
        <f t="shared" si="3"/>
        <v>0</v>
      </c>
      <c r="G34" s="644">
        <f t="shared" si="4"/>
        <v>0</v>
      </c>
    </row>
    <row r="35" spans="1:7" x14ac:dyDescent="0.2">
      <c r="A35" s="390" t="s">
        <v>785</v>
      </c>
      <c r="B35" s="415"/>
      <c r="C35" s="464"/>
      <c r="D35" s="734"/>
      <c r="E35" s="712"/>
      <c r="F35" s="636" t="s">
        <v>821</v>
      </c>
      <c r="G35" s="644"/>
    </row>
    <row r="36" spans="1:7" x14ac:dyDescent="0.2">
      <c r="A36" s="390" t="s">
        <v>762</v>
      </c>
      <c r="B36" s="415" t="s">
        <v>982</v>
      </c>
      <c r="C36" s="464" t="s">
        <v>344</v>
      </c>
      <c r="D36" s="699">
        <v>3</v>
      </c>
      <c r="E36" s="711">
        <v>3</v>
      </c>
      <c r="F36" s="636">
        <f t="shared" ref="F36:F38" si="5">(E36/D36)-100%</f>
        <v>0</v>
      </c>
      <c r="G36" s="644">
        <f t="shared" si="4"/>
        <v>0</v>
      </c>
    </row>
    <row r="37" spans="1:7" x14ac:dyDescent="0.2">
      <c r="A37" s="390" t="s">
        <v>784</v>
      </c>
      <c r="B37" s="415" t="s">
        <v>982</v>
      </c>
      <c r="C37" s="464" t="s">
        <v>344</v>
      </c>
      <c r="D37" s="699">
        <v>3</v>
      </c>
      <c r="E37" s="711">
        <v>3</v>
      </c>
      <c r="F37" s="636">
        <f t="shared" si="5"/>
        <v>0</v>
      </c>
      <c r="G37" s="644">
        <f t="shared" si="4"/>
        <v>0</v>
      </c>
    </row>
    <row r="38" spans="1:7" ht="12.75" thickBot="1" x14ac:dyDescent="0.25">
      <c r="A38" s="388" t="s">
        <v>608</v>
      </c>
      <c r="B38" s="415" t="s">
        <v>982</v>
      </c>
      <c r="C38" s="465" t="s">
        <v>344</v>
      </c>
      <c r="D38" s="700">
        <v>1.2</v>
      </c>
      <c r="E38" s="713">
        <v>1.2</v>
      </c>
      <c r="F38" s="640">
        <f t="shared" si="5"/>
        <v>0</v>
      </c>
      <c r="G38" s="645">
        <f t="shared" si="4"/>
        <v>0</v>
      </c>
    </row>
    <row r="39" spans="1:7" ht="12.75" thickBot="1" x14ac:dyDescent="0.25">
      <c r="A39" s="368"/>
      <c r="B39" s="368"/>
      <c r="D39" s="734"/>
      <c r="F39" s="628" t="s">
        <v>821</v>
      </c>
      <c r="G39" s="710" t="s">
        <v>821</v>
      </c>
    </row>
    <row r="40" spans="1:7" ht="12.75" thickBot="1" x14ac:dyDescent="0.25">
      <c r="A40" s="370" t="s">
        <v>783</v>
      </c>
      <c r="B40" s="369"/>
      <c r="C40" s="623"/>
      <c r="D40" s="855"/>
      <c r="E40" s="708"/>
      <c r="F40" s="629" t="s">
        <v>821</v>
      </c>
      <c r="G40" s="708" t="s">
        <v>821</v>
      </c>
    </row>
    <row r="41" spans="1:7" x14ac:dyDescent="0.2">
      <c r="A41" s="374" t="s">
        <v>782</v>
      </c>
      <c r="B41" s="415" t="s">
        <v>982</v>
      </c>
      <c r="C41" s="464" t="s">
        <v>344</v>
      </c>
      <c r="D41" s="699">
        <v>3</v>
      </c>
      <c r="E41" s="711">
        <v>3</v>
      </c>
      <c r="F41" s="636">
        <f t="shared" ref="F41:F43" si="6">(E41/D41)-100%</f>
        <v>0</v>
      </c>
      <c r="G41" s="644">
        <f t="shared" ref="G41:G43" si="7">E41-D41</f>
        <v>0</v>
      </c>
    </row>
    <row r="42" spans="1:7" x14ac:dyDescent="0.2">
      <c r="A42" s="374" t="s">
        <v>781</v>
      </c>
      <c r="B42" s="415" t="s">
        <v>982</v>
      </c>
      <c r="C42" s="464" t="s">
        <v>344</v>
      </c>
      <c r="D42" s="699">
        <v>3</v>
      </c>
      <c r="E42" s="711">
        <v>3</v>
      </c>
      <c r="F42" s="636">
        <f t="shared" si="6"/>
        <v>0</v>
      </c>
      <c r="G42" s="644">
        <f t="shared" si="7"/>
        <v>0</v>
      </c>
    </row>
    <row r="43" spans="1:7" x14ac:dyDescent="0.2">
      <c r="A43" s="374" t="s">
        <v>608</v>
      </c>
      <c r="B43" s="415" t="s">
        <v>982</v>
      </c>
      <c r="C43" s="464" t="s">
        <v>344</v>
      </c>
      <c r="D43" s="699">
        <v>1.2</v>
      </c>
      <c r="E43" s="711">
        <v>1.2</v>
      </c>
      <c r="F43" s="636">
        <f t="shared" si="6"/>
        <v>0</v>
      </c>
      <c r="G43" s="644">
        <f t="shared" si="7"/>
        <v>0</v>
      </c>
    </row>
    <row r="44" spans="1:7" x14ac:dyDescent="0.2">
      <c r="A44" s="374" t="s">
        <v>780</v>
      </c>
      <c r="B44" s="469"/>
      <c r="C44" s="464"/>
      <c r="D44" s="699"/>
      <c r="E44" s="711"/>
      <c r="F44" s="636" t="s">
        <v>821</v>
      </c>
      <c r="G44" s="711" t="s">
        <v>821</v>
      </c>
    </row>
    <row r="45" spans="1:7" x14ac:dyDescent="0.2">
      <c r="A45" s="374" t="s">
        <v>779</v>
      </c>
      <c r="B45" s="415" t="s">
        <v>982</v>
      </c>
      <c r="C45" s="464" t="s">
        <v>344</v>
      </c>
      <c r="D45" s="699">
        <v>1.2</v>
      </c>
      <c r="E45" s="711">
        <v>1.2</v>
      </c>
      <c r="F45" s="636">
        <f t="shared" ref="F45:F52" si="8">(E45/D45)-100%</f>
        <v>0</v>
      </c>
      <c r="G45" s="644">
        <f t="shared" ref="G45:G52" si="9">E45-D45</f>
        <v>0</v>
      </c>
    </row>
    <row r="46" spans="1:7" x14ac:dyDescent="0.2">
      <c r="A46" s="374" t="s">
        <v>778</v>
      </c>
      <c r="B46" s="415" t="s">
        <v>982</v>
      </c>
      <c r="C46" s="464" t="s">
        <v>344</v>
      </c>
      <c r="D46" s="699">
        <v>2.4</v>
      </c>
      <c r="E46" s="711">
        <v>2.4</v>
      </c>
      <c r="F46" s="636">
        <f t="shared" si="8"/>
        <v>0</v>
      </c>
      <c r="G46" s="644">
        <f t="shared" si="9"/>
        <v>0</v>
      </c>
    </row>
    <row r="47" spans="1:7" x14ac:dyDescent="0.2">
      <c r="A47" s="374" t="s">
        <v>767</v>
      </c>
      <c r="B47" s="415" t="s">
        <v>982</v>
      </c>
      <c r="C47" s="464" t="s">
        <v>344</v>
      </c>
      <c r="D47" s="699">
        <v>3.6</v>
      </c>
      <c r="E47" s="711">
        <v>3.6</v>
      </c>
      <c r="F47" s="636">
        <f t="shared" si="8"/>
        <v>0</v>
      </c>
      <c r="G47" s="644">
        <f t="shared" si="9"/>
        <v>0</v>
      </c>
    </row>
    <row r="48" spans="1:7" x14ac:dyDescent="0.2">
      <c r="A48" s="374" t="s">
        <v>766</v>
      </c>
      <c r="B48" s="415" t="s">
        <v>982</v>
      </c>
      <c r="C48" s="464" t="s">
        <v>344</v>
      </c>
      <c r="D48" s="699">
        <v>4.8</v>
      </c>
      <c r="E48" s="711">
        <v>4.8</v>
      </c>
      <c r="F48" s="636">
        <f t="shared" si="8"/>
        <v>0</v>
      </c>
      <c r="G48" s="644">
        <f t="shared" si="9"/>
        <v>0</v>
      </c>
    </row>
    <row r="49" spans="1:7" x14ac:dyDescent="0.2">
      <c r="A49" s="374" t="s">
        <v>777</v>
      </c>
      <c r="B49" s="415" t="s">
        <v>982</v>
      </c>
      <c r="C49" s="464" t="s">
        <v>344</v>
      </c>
      <c r="D49" s="699">
        <v>6</v>
      </c>
      <c r="E49" s="711">
        <v>6</v>
      </c>
      <c r="F49" s="636">
        <f t="shared" si="8"/>
        <v>0</v>
      </c>
      <c r="G49" s="644">
        <f t="shared" si="9"/>
        <v>0</v>
      </c>
    </row>
    <row r="50" spans="1:7" x14ac:dyDescent="0.2">
      <c r="A50" s="374" t="s">
        <v>764</v>
      </c>
      <c r="B50" s="415" t="s">
        <v>982</v>
      </c>
      <c r="C50" s="464" t="s">
        <v>344</v>
      </c>
      <c r="D50" s="699">
        <v>7.2</v>
      </c>
      <c r="E50" s="711">
        <v>7.2</v>
      </c>
      <c r="F50" s="636">
        <f t="shared" si="8"/>
        <v>0</v>
      </c>
      <c r="G50" s="644">
        <f t="shared" si="9"/>
        <v>0</v>
      </c>
    </row>
    <row r="51" spans="1:7" x14ac:dyDescent="0.2">
      <c r="A51" s="374" t="s">
        <v>763</v>
      </c>
      <c r="B51" s="415" t="s">
        <v>982</v>
      </c>
      <c r="C51" s="464" t="s">
        <v>344</v>
      </c>
      <c r="D51" s="699">
        <v>8.4</v>
      </c>
      <c r="E51" s="711">
        <v>8.4</v>
      </c>
      <c r="F51" s="636">
        <f t="shared" si="8"/>
        <v>0</v>
      </c>
      <c r="G51" s="644">
        <f t="shared" si="9"/>
        <v>0</v>
      </c>
    </row>
    <row r="52" spans="1:7" ht="12.75" thickBot="1" x14ac:dyDescent="0.25">
      <c r="A52" s="386" t="s">
        <v>776</v>
      </c>
      <c r="B52" s="415" t="s">
        <v>982</v>
      </c>
      <c r="C52" s="465" t="s">
        <v>344</v>
      </c>
      <c r="D52" s="856">
        <v>9.6</v>
      </c>
      <c r="E52" s="714">
        <v>9.6</v>
      </c>
      <c r="F52" s="638">
        <f t="shared" si="8"/>
        <v>0</v>
      </c>
      <c r="G52" s="645">
        <f t="shared" si="9"/>
        <v>0</v>
      </c>
    </row>
    <row r="53" spans="1:7" ht="12.75" thickBot="1" x14ac:dyDescent="0.25">
      <c r="A53" s="385"/>
      <c r="B53" s="385"/>
      <c r="C53" s="466"/>
      <c r="D53" s="699"/>
      <c r="E53" s="715"/>
      <c r="F53" s="634" t="s">
        <v>821</v>
      </c>
      <c r="G53" s="715" t="s">
        <v>821</v>
      </c>
    </row>
    <row r="54" spans="1:7" ht="12.75" thickBot="1" x14ac:dyDescent="0.25">
      <c r="A54" s="384" t="s">
        <v>775</v>
      </c>
      <c r="B54" s="383"/>
      <c r="C54" s="463"/>
      <c r="D54" s="857"/>
      <c r="E54" s="694"/>
      <c r="F54" s="635" t="s">
        <v>821</v>
      </c>
      <c r="G54" s="694" t="s">
        <v>821</v>
      </c>
    </row>
    <row r="55" spans="1:7" x14ac:dyDescent="0.2">
      <c r="A55" s="382" t="s">
        <v>774</v>
      </c>
      <c r="B55" s="482"/>
      <c r="C55" s="467"/>
      <c r="D55" s="696"/>
      <c r="E55" s="705"/>
      <c r="F55" s="641" t="s">
        <v>821</v>
      </c>
      <c r="G55" s="705" t="s">
        <v>821</v>
      </c>
    </row>
    <row r="56" spans="1:7" x14ac:dyDescent="0.2">
      <c r="A56" s="382" t="s">
        <v>773</v>
      </c>
      <c r="B56" s="415" t="s">
        <v>982</v>
      </c>
      <c r="C56" s="467" t="s">
        <v>344</v>
      </c>
      <c r="D56" s="734">
        <v>0.4</v>
      </c>
      <c r="E56" s="712">
        <v>0.4</v>
      </c>
      <c r="F56" s="636">
        <f t="shared" ref="F56:F57" si="10">(E56/D56)-100%</f>
        <v>0</v>
      </c>
      <c r="G56" s="644">
        <f t="shared" ref="G56:G57" si="11">E56-D56</f>
        <v>0</v>
      </c>
    </row>
    <row r="57" spans="1:7" ht="12.75" thickBot="1" x14ac:dyDescent="0.25">
      <c r="A57" s="380" t="s">
        <v>772</v>
      </c>
      <c r="B57" s="415" t="s">
        <v>982</v>
      </c>
      <c r="C57" s="468" t="s">
        <v>344</v>
      </c>
      <c r="D57" s="841">
        <v>0.8</v>
      </c>
      <c r="E57" s="716">
        <v>0.8</v>
      </c>
      <c r="F57" s="638">
        <f t="shared" si="10"/>
        <v>0</v>
      </c>
      <c r="G57" s="645">
        <f t="shared" si="11"/>
        <v>0</v>
      </c>
    </row>
    <row r="58" spans="1:7" ht="12.75" thickBot="1" x14ac:dyDescent="0.25">
      <c r="A58" s="368"/>
      <c r="B58" s="368"/>
      <c r="D58" s="734"/>
      <c r="F58" s="628" t="s">
        <v>821</v>
      </c>
      <c r="G58" s="710" t="s">
        <v>821</v>
      </c>
    </row>
    <row r="59" spans="1:7" ht="12.75" thickBot="1" x14ac:dyDescent="0.25">
      <c r="A59" s="378" t="s">
        <v>771</v>
      </c>
      <c r="B59" s="377"/>
      <c r="C59" s="462"/>
      <c r="D59" s="854"/>
      <c r="E59" s="706"/>
      <c r="F59" s="376" t="s">
        <v>821</v>
      </c>
      <c r="G59" s="706" t="s">
        <v>821</v>
      </c>
    </row>
    <row r="60" spans="1:7" x14ac:dyDescent="0.2">
      <c r="A60" s="374" t="s">
        <v>768</v>
      </c>
      <c r="B60" s="415" t="s">
        <v>982</v>
      </c>
      <c r="C60" s="464" t="s">
        <v>344</v>
      </c>
      <c r="D60" s="858">
        <v>1.6</v>
      </c>
      <c r="E60" s="717">
        <v>1.6</v>
      </c>
      <c r="F60" s="639">
        <f t="shared" ref="F60:F67" si="12">(E60/D60)-100%</f>
        <v>0</v>
      </c>
      <c r="G60" s="643">
        <f t="shared" ref="G60:G67" si="13">E60-D60</f>
        <v>0</v>
      </c>
    </row>
    <row r="61" spans="1:7" x14ac:dyDescent="0.2">
      <c r="A61" s="374" t="s">
        <v>757</v>
      </c>
      <c r="B61" s="415" t="s">
        <v>982</v>
      </c>
      <c r="C61" s="464" t="s">
        <v>344</v>
      </c>
      <c r="D61" s="699">
        <v>3.2</v>
      </c>
      <c r="E61" s="711">
        <v>3.2</v>
      </c>
      <c r="F61" s="636">
        <f t="shared" si="12"/>
        <v>0</v>
      </c>
      <c r="G61" s="644">
        <f t="shared" si="13"/>
        <v>0</v>
      </c>
    </row>
    <row r="62" spans="1:7" x14ac:dyDescent="0.2">
      <c r="A62" s="374" t="s">
        <v>767</v>
      </c>
      <c r="B62" s="415" t="s">
        <v>982</v>
      </c>
      <c r="C62" s="464" t="s">
        <v>344</v>
      </c>
      <c r="D62" s="699">
        <v>4.8</v>
      </c>
      <c r="E62" s="711">
        <v>4.8</v>
      </c>
      <c r="F62" s="636">
        <f t="shared" si="12"/>
        <v>0</v>
      </c>
      <c r="G62" s="644">
        <f t="shared" si="13"/>
        <v>0</v>
      </c>
    </row>
    <row r="63" spans="1:7" x14ac:dyDescent="0.2">
      <c r="A63" s="374" t="s">
        <v>766</v>
      </c>
      <c r="B63" s="415" t="s">
        <v>982</v>
      </c>
      <c r="C63" s="464" t="s">
        <v>344</v>
      </c>
      <c r="D63" s="699">
        <v>6.4</v>
      </c>
      <c r="E63" s="711">
        <v>6.4</v>
      </c>
      <c r="F63" s="636">
        <f t="shared" si="12"/>
        <v>0</v>
      </c>
      <c r="G63" s="644">
        <f t="shared" si="13"/>
        <v>0</v>
      </c>
    </row>
    <row r="64" spans="1:7" x14ac:dyDescent="0.2">
      <c r="A64" s="374" t="s">
        <v>765</v>
      </c>
      <c r="B64" s="415" t="s">
        <v>982</v>
      </c>
      <c r="C64" s="464" t="s">
        <v>344</v>
      </c>
      <c r="D64" s="699">
        <v>8</v>
      </c>
      <c r="E64" s="711">
        <v>8</v>
      </c>
      <c r="F64" s="636">
        <f t="shared" si="12"/>
        <v>0</v>
      </c>
      <c r="G64" s="644">
        <f t="shared" si="13"/>
        <v>0</v>
      </c>
    </row>
    <row r="65" spans="1:7" x14ac:dyDescent="0.2">
      <c r="A65" s="374" t="s">
        <v>770</v>
      </c>
      <c r="B65" s="415" t="s">
        <v>982</v>
      </c>
      <c r="C65" s="464" t="s">
        <v>344</v>
      </c>
      <c r="D65" s="699">
        <v>9.6</v>
      </c>
      <c r="E65" s="711">
        <v>9.6</v>
      </c>
      <c r="F65" s="636">
        <f t="shared" si="12"/>
        <v>0</v>
      </c>
      <c r="G65" s="644">
        <f t="shared" si="13"/>
        <v>0</v>
      </c>
    </row>
    <row r="66" spans="1:7" x14ac:dyDescent="0.2">
      <c r="A66" s="374" t="s">
        <v>763</v>
      </c>
      <c r="B66" s="415" t="s">
        <v>982</v>
      </c>
      <c r="C66" s="464" t="s">
        <v>344</v>
      </c>
      <c r="D66" s="699">
        <v>11.2</v>
      </c>
      <c r="E66" s="711">
        <v>11.2</v>
      </c>
      <c r="F66" s="636">
        <f t="shared" si="12"/>
        <v>0</v>
      </c>
      <c r="G66" s="644">
        <f t="shared" si="13"/>
        <v>0</v>
      </c>
    </row>
    <row r="67" spans="1:7" x14ac:dyDescent="0.2">
      <c r="A67" s="374" t="s">
        <v>751</v>
      </c>
      <c r="B67" s="415" t="s">
        <v>982</v>
      </c>
      <c r="C67" s="464" t="s">
        <v>344</v>
      </c>
      <c r="D67" s="699">
        <v>12.8</v>
      </c>
      <c r="E67" s="711">
        <v>12.8</v>
      </c>
      <c r="F67" s="636">
        <f t="shared" si="12"/>
        <v>0</v>
      </c>
      <c r="G67" s="644">
        <f t="shared" si="13"/>
        <v>0</v>
      </c>
    </row>
    <row r="68" spans="1:7" x14ac:dyDescent="0.2">
      <c r="A68" s="375"/>
      <c r="B68" s="483"/>
      <c r="C68" s="620"/>
      <c r="D68" s="734"/>
      <c r="E68" s="712"/>
      <c r="F68" s="637" t="s">
        <v>821</v>
      </c>
      <c r="G68" s="712" t="s">
        <v>821</v>
      </c>
    </row>
    <row r="69" spans="1:7" x14ac:dyDescent="0.2">
      <c r="A69" s="373" t="s">
        <v>750</v>
      </c>
      <c r="B69" s="484"/>
      <c r="C69" s="467"/>
      <c r="D69" s="734"/>
      <c r="E69" s="712"/>
      <c r="F69" s="637" t="s">
        <v>821</v>
      </c>
      <c r="G69" s="712" t="s">
        <v>821</v>
      </c>
    </row>
    <row r="70" spans="1:7" x14ac:dyDescent="0.2">
      <c r="A70" s="374" t="s">
        <v>762</v>
      </c>
      <c r="B70" s="415" t="s">
        <v>982</v>
      </c>
      <c r="C70" s="464" t="s">
        <v>344</v>
      </c>
      <c r="D70" s="699">
        <v>3</v>
      </c>
      <c r="E70" s="711">
        <v>3</v>
      </c>
      <c r="F70" s="636">
        <f t="shared" ref="F70:F73" si="14">(E70/D70)-100%</f>
        <v>0</v>
      </c>
      <c r="G70" s="644">
        <f t="shared" ref="G70:G73" si="15">E70-D70</f>
        <v>0</v>
      </c>
    </row>
    <row r="71" spans="1:7" x14ac:dyDescent="0.2">
      <c r="A71" s="374" t="s">
        <v>761</v>
      </c>
      <c r="B71" s="415" t="s">
        <v>982</v>
      </c>
      <c r="C71" s="464" t="s">
        <v>344</v>
      </c>
      <c r="D71" s="699">
        <v>3</v>
      </c>
      <c r="E71" s="711">
        <v>3</v>
      </c>
      <c r="F71" s="636">
        <f t="shared" si="14"/>
        <v>0</v>
      </c>
      <c r="G71" s="644">
        <f t="shared" si="15"/>
        <v>0</v>
      </c>
    </row>
    <row r="72" spans="1:7" x14ac:dyDescent="0.2">
      <c r="A72" s="374" t="s">
        <v>608</v>
      </c>
      <c r="B72" s="415" t="s">
        <v>982</v>
      </c>
      <c r="C72" s="464" t="s">
        <v>344</v>
      </c>
      <c r="D72" s="699">
        <v>1.2</v>
      </c>
      <c r="E72" s="711">
        <v>1.2</v>
      </c>
      <c r="F72" s="636">
        <f t="shared" si="14"/>
        <v>0</v>
      </c>
      <c r="G72" s="644">
        <f t="shared" si="15"/>
        <v>0</v>
      </c>
    </row>
    <row r="73" spans="1:7" ht="12.75" thickBot="1" x14ac:dyDescent="0.25">
      <c r="A73" s="372" t="s">
        <v>369</v>
      </c>
      <c r="B73" s="415" t="s">
        <v>982</v>
      </c>
      <c r="C73" s="468" t="s">
        <v>344</v>
      </c>
      <c r="D73" s="700">
        <v>825</v>
      </c>
      <c r="E73" s="713">
        <v>825</v>
      </c>
      <c r="F73" s="638">
        <f t="shared" si="14"/>
        <v>0</v>
      </c>
      <c r="G73" s="645">
        <f t="shared" si="15"/>
        <v>0</v>
      </c>
    </row>
    <row r="74" spans="1:7" ht="12.75" thickBot="1" x14ac:dyDescent="0.25">
      <c r="A74" s="368"/>
      <c r="B74" s="368"/>
      <c r="D74" s="734"/>
      <c r="F74" s="628" t="s">
        <v>821</v>
      </c>
      <c r="G74" s="710" t="s">
        <v>821</v>
      </c>
    </row>
    <row r="75" spans="1:7" ht="12.75" thickBot="1" x14ac:dyDescent="0.25">
      <c r="A75" s="370" t="s">
        <v>370</v>
      </c>
      <c r="B75" s="369"/>
      <c r="C75" s="623"/>
      <c r="D75" s="855"/>
      <c r="E75" s="708"/>
      <c r="F75" s="629" t="s">
        <v>821</v>
      </c>
      <c r="G75" s="708" t="s">
        <v>821</v>
      </c>
    </row>
    <row r="76" spans="1:7" x14ac:dyDescent="0.2">
      <c r="A76" s="374" t="s">
        <v>769</v>
      </c>
      <c r="B76" s="415" t="s">
        <v>982</v>
      </c>
      <c r="C76" s="464" t="s">
        <v>344</v>
      </c>
      <c r="D76" s="699">
        <v>0</v>
      </c>
      <c r="E76" s="711">
        <v>0</v>
      </c>
      <c r="F76" s="636">
        <v>0</v>
      </c>
      <c r="G76" s="644">
        <f t="shared" ref="G76:G84" si="16">E76-D76</f>
        <v>0</v>
      </c>
    </row>
    <row r="77" spans="1:7" x14ac:dyDescent="0.2">
      <c r="A77" s="374" t="s">
        <v>768</v>
      </c>
      <c r="B77" s="415" t="s">
        <v>982</v>
      </c>
      <c r="C77" s="464" t="s">
        <v>344</v>
      </c>
      <c r="D77" s="699">
        <v>1.2</v>
      </c>
      <c r="E77" s="711">
        <v>1.2</v>
      </c>
      <c r="F77" s="636">
        <f t="shared" ref="F77:F84" si="17">(E77/D77)-100%</f>
        <v>0</v>
      </c>
      <c r="G77" s="644">
        <f t="shared" si="16"/>
        <v>0</v>
      </c>
    </row>
    <row r="78" spans="1:7" x14ac:dyDescent="0.2">
      <c r="A78" s="374" t="s">
        <v>757</v>
      </c>
      <c r="B78" s="415" t="s">
        <v>982</v>
      </c>
      <c r="C78" s="464" t="s">
        <v>344</v>
      </c>
      <c r="D78" s="699">
        <v>2.4</v>
      </c>
      <c r="E78" s="711">
        <v>2.4</v>
      </c>
      <c r="F78" s="636">
        <f t="shared" si="17"/>
        <v>0</v>
      </c>
      <c r="G78" s="644">
        <f t="shared" si="16"/>
        <v>0</v>
      </c>
    </row>
    <row r="79" spans="1:7" x14ac:dyDescent="0.2">
      <c r="A79" s="374" t="s">
        <v>767</v>
      </c>
      <c r="B79" s="415" t="s">
        <v>982</v>
      </c>
      <c r="C79" s="464" t="s">
        <v>344</v>
      </c>
      <c r="D79" s="699">
        <v>3.6</v>
      </c>
      <c r="E79" s="711">
        <v>3.6</v>
      </c>
      <c r="F79" s="636">
        <f t="shared" si="17"/>
        <v>0</v>
      </c>
      <c r="G79" s="644">
        <f t="shared" si="16"/>
        <v>0</v>
      </c>
    </row>
    <row r="80" spans="1:7" x14ac:dyDescent="0.2">
      <c r="A80" s="374" t="s">
        <v>766</v>
      </c>
      <c r="B80" s="415" t="s">
        <v>982</v>
      </c>
      <c r="C80" s="464" t="s">
        <v>344</v>
      </c>
      <c r="D80" s="699">
        <v>4.8</v>
      </c>
      <c r="E80" s="711">
        <v>4.8</v>
      </c>
      <c r="F80" s="636">
        <f t="shared" si="17"/>
        <v>0</v>
      </c>
      <c r="G80" s="644">
        <f t="shared" si="16"/>
        <v>0</v>
      </c>
    </row>
    <row r="81" spans="1:7" x14ac:dyDescent="0.2">
      <c r="A81" s="374" t="s">
        <v>765</v>
      </c>
      <c r="B81" s="415" t="s">
        <v>982</v>
      </c>
      <c r="C81" s="464" t="s">
        <v>344</v>
      </c>
      <c r="D81" s="699">
        <v>6</v>
      </c>
      <c r="E81" s="711">
        <v>6</v>
      </c>
      <c r="F81" s="636">
        <f t="shared" si="17"/>
        <v>0</v>
      </c>
      <c r="G81" s="644">
        <f t="shared" si="16"/>
        <v>0</v>
      </c>
    </row>
    <row r="82" spans="1:7" x14ac:dyDescent="0.2">
      <c r="A82" s="374" t="s">
        <v>764</v>
      </c>
      <c r="B82" s="415" t="s">
        <v>982</v>
      </c>
      <c r="C82" s="464" t="s">
        <v>344</v>
      </c>
      <c r="D82" s="699">
        <v>7.2</v>
      </c>
      <c r="E82" s="711">
        <v>7.2</v>
      </c>
      <c r="F82" s="636">
        <f t="shared" si="17"/>
        <v>0</v>
      </c>
      <c r="G82" s="644">
        <f t="shared" si="16"/>
        <v>0</v>
      </c>
    </row>
    <row r="83" spans="1:7" x14ac:dyDescent="0.2">
      <c r="A83" s="374" t="s">
        <v>763</v>
      </c>
      <c r="B83" s="415" t="s">
        <v>982</v>
      </c>
      <c r="C83" s="464" t="s">
        <v>344</v>
      </c>
      <c r="D83" s="699">
        <v>8.4</v>
      </c>
      <c r="E83" s="711">
        <v>8.4</v>
      </c>
      <c r="F83" s="636">
        <f t="shared" si="17"/>
        <v>0</v>
      </c>
      <c r="G83" s="644">
        <f t="shared" si="16"/>
        <v>0</v>
      </c>
    </row>
    <row r="84" spans="1:7" x14ac:dyDescent="0.2">
      <c r="A84" s="374" t="s">
        <v>751</v>
      </c>
      <c r="B84" s="415" t="s">
        <v>982</v>
      </c>
      <c r="C84" s="464" t="s">
        <v>344</v>
      </c>
      <c r="D84" s="699">
        <v>9.6</v>
      </c>
      <c r="E84" s="711">
        <v>9.6</v>
      </c>
      <c r="F84" s="636">
        <f t="shared" si="17"/>
        <v>0</v>
      </c>
      <c r="G84" s="644">
        <f t="shared" si="16"/>
        <v>0</v>
      </c>
    </row>
    <row r="85" spans="1:7" x14ac:dyDescent="0.2">
      <c r="A85" s="375"/>
      <c r="B85" s="483"/>
      <c r="C85" s="620"/>
      <c r="D85" s="734"/>
      <c r="E85" s="712"/>
      <c r="F85" s="637" t="s">
        <v>821</v>
      </c>
      <c r="G85" s="712" t="s">
        <v>821</v>
      </c>
    </row>
    <row r="86" spans="1:7" x14ac:dyDescent="0.2">
      <c r="A86" s="373" t="s">
        <v>750</v>
      </c>
      <c r="B86" s="484"/>
      <c r="C86" s="467"/>
      <c r="D86" s="734"/>
      <c r="E86" s="712"/>
      <c r="F86" s="637" t="s">
        <v>821</v>
      </c>
      <c r="G86" s="712" t="s">
        <v>821</v>
      </c>
    </row>
    <row r="87" spans="1:7" x14ac:dyDescent="0.2">
      <c r="A87" s="374" t="s">
        <v>762</v>
      </c>
      <c r="B87" s="415" t="s">
        <v>982</v>
      </c>
      <c r="C87" s="464" t="s">
        <v>344</v>
      </c>
      <c r="D87" s="699">
        <v>3</v>
      </c>
      <c r="E87" s="711">
        <v>3</v>
      </c>
      <c r="F87" s="636">
        <f t="shared" ref="F87:F90" si="18">(E87/D87)-100%</f>
        <v>0</v>
      </c>
      <c r="G87" s="644">
        <f t="shared" ref="G87:G90" si="19">E87-D87</f>
        <v>0</v>
      </c>
    </row>
    <row r="88" spans="1:7" x14ac:dyDescent="0.2">
      <c r="A88" s="374" t="s">
        <v>761</v>
      </c>
      <c r="B88" s="415" t="s">
        <v>982</v>
      </c>
      <c r="C88" s="464" t="s">
        <v>344</v>
      </c>
      <c r="D88" s="699">
        <v>3</v>
      </c>
      <c r="E88" s="711">
        <v>3</v>
      </c>
      <c r="F88" s="636">
        <f t="shared" si="18"/>
        <v>0</v>
      </c>
      <c r="G88" s="644">
        <f t="shared" si="19"/>
        <v>0</v>
      </c>
    </row>
    <row r="89" spans="1:7" x14ac:dyDescent="0.2">
      <c r="A89" s="373" t="s">
        <v>608</v>
      </c>
      <c r="B89" s="415" t="s">
        <v>982</v>
      </c>
      <c r="C89" s="467" t="s">
        <v>344</v>
      </c>
      <c r="D89" s="699">
        <v>1.2</v>
      </c>
      <c r="E89" s="711">
        <v>1.2</v>
      </c>
      <c r="F89" s="636">
        <f t="shared" si="18"/>
        <v>0</v>
      </c>
      <c r="G89" s="644">
        <f t="shared" si="19"/>
        <v>0</v>
      </c>
    </row>
    <row r="90" spans="1:7" ht="12.75" thickBot="1" x14ac:dyDescent="0.25">
      <c r="A90" s="372" t="s">
        <v>760</v>
      </c>
      <c r="B90" s="415" t="s">
        <v>982</v>
      </c>
      <c r="C90" s="468" t="s">
        <v>344</v>
      </c>
      <c r="D90" s="700">
        <v>670</v>
      </c>
      <c r="E90" s="713">
        <v>670</v>
      </c>
      <c r="F90" s="638">
        <f t="shared" si="18"/>
        <v>0</v>
      </c>
      <c r="G90" s="645">
        <f t="shared" si="19"/>
        <v>0</v>
      </c>
    </row>
    <row r="91" spans="1:7" ht="12.75" thickBot="1" x14ac:dyDescent="0.25">
      <c r="A91" s="368"/>
      <c r="B91" s="368"/>
      <c r="D91" s="734"/>
      <c r="F91" s="628" t="s">
        <v>821</v>
      </c>
      <c r="G91" s="710" t="s">
        <v>821</v>
      </c>
    </row>
    <row r="92" spans="1:7" ht="12.75" thickBot="1" x14ac:dyDescent="0.25">
      <c r="A92" s="370" t="s">
        <v>759</v>
      </c>
      <c r="B92" s="369"/>
      <c r="C92" s="623"/>
      <c r="D92" s="855"/>
      <c r="E92" s="708"/>
      <c r="F92" s="629" t="s">
        <v>821</v>
      </c>
      <c r="G92" s="708" t="s">
        <v>821</v>
      </c>
    </row>
    <row r="93" spans="1:7" x14ac:dyDescent="0.2">
      <c r="A93" s="364" t="s">
        <v>758</v>
      </c>
      <c r="B93" s="415" t="s">
        <v>982</v>
      </c>
      <c r="C93" s="620" t="s">
        <v>344</v>
      </c>
      <c r="D93" s="734">
        <v>1.2</v>
      </c>
      <c r="E93" s="712">
        <v>1.2</v>
      </c>
      <c r="F93" s="639">
        <f t="shared" ref="F93:F103" si="20">(E93/D93)-100%</f>
        <v>0</v>
      </c>
      <c r="G93" s="643">
        <f t="shared" ref="G93:G103" si="21">E93-D93</f>
        <v>0</v>
      </c>
    </row>
    <row r="94" spans="1:7" x14ac:dyDescent="0.2">
      <c r="A94" s="364" t="s">
        <v>757</v>
      </c>
      <c r="B94" s="415" t="s">
        <v>982</v>
      </c>
      <c r="C94" s="620" t="s">
        <v>344</v>
      </c>
      <c r="D94" s="734">
        <v>2.4</v>
      </c>
      <c r="E94" s="712">
        <v>2.4</v>
      </c>
      <c r="F94" s="636">
        <f t="shared" si="20"/>
        <v>0</v>
      </c>
      <c r="G94" s="644">
        <f t="shared" si="21"/>
        <v>0</v>
      </c>
    </row>
    <row r="95" spans="1:7" x14ac:dyDescent="0.2">
      <c r="A95" s="364" t="s">
        <v>756</v>
      </c>
      <c r="B95" s="415" t="s">
        <v>982</v>
      </c>
      <c r="C95" s="620" t="s">
        <v>344</v>
      </c>
      <c r="D95" s="734">
        <v>3.6</v>
      </c>
      <c r="E95" s="712">
        <v>3.6</v>
      </c>
      <c r="F95" s="636">
        <f t="shared" si="20"/>
        <v>0</v>
      </c>
      <c r="G95" s="644">
        <f t="shared" si="21"/>
        <v>0</v>
      </c>
    </row>
    <row r="96" spans="1:7" x14ac:dyDescent="0.2">
      <c r="A96" s="364" t="s">
        <v>755</v>
      </c>
      <c r="B96" s="415" t="s">
        <v>982</v>
      </c>
      <c r="C96" s="620" t="s">
        <v>344</v>
      </c>
      <c r="D96" s="734">
        <v>4.8</v>
      </c>
      <c r="E96" s="712">
        <v>4.8</v>
      </c>
      <c r="F96" s="636">
        <f t="shared" si="20"/>
        <v>0</v>
      </c>
      <c r="G96" s="644">
        <f t="shared" si="21"/>
        <v>0</v>
      </c>
    </row>
    <row r="97" spans="1:7" x14ac:dyDescent="0.2">
      <c r="A97" s="364" t="s">
        <v>754</v>
      </c>
      <c r="B97" s="415" t="s">
        <v>982</v>
      </c>
      <c r="C97" s="620" t="s">
        <v>344</v>
      </c>
      <c r="D97" s="734">
        <v>6</v>
      </c>
      <c r="E97" s="712">
        <v>6</v>
      </c>
      <c r="F97" s="636">
        <f t="shared" si="20"/>
        <v>0</v>
      </c>
      <c r="G97" s="644">
        <f t="shared" si="21"/>
        <v>0</v>
      </c>
    </row>
    <row r="98" spans="1:7" x14ac:dyDescent="0.2">
      <c r="A98" s="364" t="s">
        <v>753</v>
      </c>
      <c r="B98" s="415" t="s">
        <v>982</v>
      </c>
      <c r="C98" s="620" t="s">
        <v>344</v>
      </c>
      <c r="D98" s="734">
        <v>7.2</v>
      </c>
      <c r="E98" s="712">
        <v>7.2</v>
      </c>
      <c r="F98" s="636">
        <f t="shared" si="20"/>
        <v>0</v>
      </c>
      <c r="G98" s="644">
        <f t="shared" si="21"/>
        <v>0</v>
      </c>
    </row>
    <row r="99" spans="1:7" x14ac:dyDescent="0.2">
      <c r="A99" s="364" t="s">
        <v>752</v>
      </c>
      <c r="B99" s="415" t="s">
        <v>982</v>
      </c>
      <c r="C99" s="620" t="s">
        <v>344</v>
      </c>
      <c r="D99" s="734">
        <v>8.4</v>
      </c>
      <c r="E99" s="712">
        <v>8.4</v>
      </c>
      <c r="F99" s="636">
        <f t="shared" si="20"/>
        <v>0</v>
      </c>
      <c r="G99" s="644">
        <f t="shared" si="21"/>
        <v>0</v>
      </c>
    </row>
    <row r="100" spans="1:7" x14ac:dyDescent="0.2">
      <c r="A100" s="364" t="s">
        <v>751</v>
      </c>
      <c r="B100" s="415" t="s">
        <v>982</v>
      </c>
      <c r="C100" s="620" t="s">
        <v>344</v>
      </c>
      <c r="D100" s="734">
        <v>9.6</v>
      </c>
      <c r="E100" s="712">
        <v>9.6</v>
      </c>
      <c r="F100" s="636">
        <f t="shared" si="20"/>
        <v>0</v>
      </c>
      <c r="G100" s="644">
        <f t="shared" si="21"/>
        <v>0</v>
      </c>
    </row>
    <row r="101" spans="1:7" x14ac:dyDescent="0.2">
      <c r="A101" s="364" t="s">
        <v>750</v>
      </c>
      <c r="B101" s="415" t="s">
        <v>982</v>
      </c>
      <c r="C101" s="620" t="s">
        <v>344</v>
      </c>
      <c r="D101" s="734">
        <v>3</v>
      </c>
      <c r="E101" s="712">
        <v>3</v>
      </c>
      <c r="F101" s="636">
        <f t="shared" si="20"/>
        <v>0</v>
      </c>
      <c r="G101" s="644">
        <f t="shared" si="21"/>
        <v>0</v>
      </c>
    </row>
    <row r="102" spans="1:7" x14ac:dyDescent="0.2">
      <c r="A102" s="364" t="s">
        <v>608</v>
      </c>
      <c r="B102" s="415" t="s">
        <v>982</v>
      </c>
      <c r="C102" s="620" t="s">
        <v>344</v>
      </c>
      <c r="D102" s="734">
        <v>1.2</v>
      </c>
      <c r="E102" s="712">
        <v>1.2</v>
      </c>
      <c r="F102" s="636">
        <f t="shared" si="20"/>
        <v>0</v>
      </c>
      <c r="G102" s="644">
        <f t="shared" si="21"/>
        <v>0</v>
      </c>
    </row>
    <row r="103" spans="1:7" ht="12.75" thickBot="1" x14ac:dyDescent="0.25">
      <c r="A103" s="362" t="s">
        <v>371</v>
      </c>
      <c r="B103" s="415" t="s">
        <v>982</v>
      </c>
      <c r="C103" s="624" t="s">
        <v>344</v>
      </c>
      <c r="D103" s="841">
        <v>360</v>
      </c>
      <c r="E103" s="716">
        <v>360</v>
      </c>
      <c r="F103" s="638">
        <f t="shared" si="20"/>
        <v>0</v>
      </c>
      <c r="G103" s="645">
        <f t="shared" si="21"/>
        <v>0</v>
      </c>
    </row>
    <row r="104" spans="1:7" ht="12.75" thickBot="1" x14ac:dyDescent="0.25">
      <c r="A104" s="368"/>
      <c r="B104" s="368"/>
      <c r="D104" s="734"/>
      <c r="F104" s="628" t="s">
        <v>821</v>
      </c>
      <c r="G104" s="710" t="s">
        <v>821</v>
      </c>
    </row>
    <row r="105" spans="1:7" ht="12.75" thickBot="1" x14ac:dyDescent="0.25">
      <c r="A105" s="370" t="s">
        <v>749</v>
      </c>
      <c r="B105" s="369"/>
      <c r="C105" s="623"/>
      <c r="D105" s="855"/>
      <c r="E105" s="708"/>
      <c r="F105" s="629" t="s">
        <v>821</v>
      </c>
      <c r="G105" s="708" t="s">
        <v>821</v>
      </c>
    </row>
    <row r="106" spans="1:7" ht="12.75" thickBot="1" x14ac:dyDescent="0.25">
      <c r="A106" s="371"/>
      <c r="B106" s="371"/>
      <c r="C106" s="625"/>
      <c r="D106" s="734"/>
      <c r="F106" s="628" t="s">
        <v>821</v>
      </c>
      <c r="G106" s="710" t="s">
        <v>821</v>
      </c>
    </row>
    <row r="107" spans="1:7" ht="12.75" thickBot="1" x14ac:dyDescent="0.25">
      <c r="A107" s="370" t="s">
        <v>748</v>
      </c>
      <c r="B107" s="369"/>
      <c r="C107" s="623"/>
      <c r="D107" s="855"/>
      <c r="E107" s="708"/>
      <c r="F107" s="629" t="s">
        <v>821</v>
      </c>
      <c r="G107" s="708" t="s">
        <v>821</v>
      </c>
    </row>
    <row r="108" spans="1:7" x14ac:dyDescent="0.2">
      <c r="A108" s="364" t="s">
        <v>740</v>
      </c>
      <c r="B108" s="485"/>
      <c r="C108" s="620"/>
      <c r="D108" s="734"/>
      <c r="E108" s="712"/>
      <c r="F108" s="642" t="s">
        <v>821</v>
      </c>
      <c r="G108" s="718" t="s">
        <v>821</v>
      </c>
    </row>
    <row r="109" spans="1:7" x14ac:dyDescent="0.2">
      <c r="A109" s="364" t="s">
        <v>743</v>
      </c>
      <c r="B109" s="415" t="s">
        <v>982</v>
      </c>
      <c r="C109" s="620" t="s">
        <v>344</v>
      </c>
      <c r="D109" s="734">
        <v>0</v>
      </c>
      <c r="E109" s="712">
        <v>0</v>
      </c>
      <c r="F109" s="636">
        <v>0</v>
      </c>
      <c r="G109" s="644">
        <v>0</v>
      </c>
    </row>
    <row r="110" spans="1:7" x14ac:dyDescent="0.2">
      <c r="A110" s="364" t="s">
        <v>742</v>
      </c>
      <c r="B110" s="415" t="s">
        <v>982</v>
      </c>
      <c r="C110" s="620" t="s">
        <v>344</v>
      </c>
      <c r="D110" s="734">
        <v>0.8</v>
      </c>
      <c r="E110" s="712">
        <v>0.8</v>
      </c>
      <c r="F110" s="636">
        <f t="shared" ref="F110:F116" si="22">(E110/D110)-100%</f>
        <v>0</v>
      </c>
      <c r="G110" s="644">
        <f t="shared" ref="G110:G117" si="23">E110-D110</f>
        <v>0</v>
      </c>
    </row>
    <row r="111" spans="1:7" x14ac:dyDescent="0.2">
      <c r="A111" s="364" t="s">
        <v>699</v>
      </c>
      <c r="B111" s="415" t="s">
        <v>982</v>
      </c>
      <c r="C111" s="620" t="s">
        <v>344</v>
      </c>
      <c r="D111" s="734">
        <v>1.6</v>
      </c>
      <c r="E111" s="712">
        <v>1.6</v>
      </c>
      <c r="F111" s="636">
        <f t="shared" si="22"/>
        <v>0</v>
      </c>
      <c r="G111" s="644">
        <f t="shared" si="23"/>
        <v>0</v>
      </c>
    </row>
    <row r="112" spans="1:7" x14ac:dyDescent="0.2">
      <c r="A112" s="364" t="s">
        <v>698</v>
      </c>
      <c r="B112" s="415" t="s">
        <v>982</v>
      </c>
      <c r="C112" s="620" t="s">
        <v>344</v>
      </c>
      <c r="D112" s="734">
        <v>2.4</v>
      </c>
      <c r="E112" s="712">
        <v>2.4</v>
      </c>
      <c r="F112" s="636">
        <f t="shared" si="22"/>
        <v>0</v>
      </c>
      <c r="G112" s="644">
        <f t="shared" si="23"/>
        <v>0</v>
      </c>
    </row>
    <row r="113" spans="1:7" x14ac:dyDescent="0.2">
      <c r="A113" s="364" t="s">
        <v>697</v>
      </c>
      <c r="B113" s="415" t="s">
        <v>982</v>
      </c>
      <c r="C113" s="620" t="s">
        <v>344</v>
      </c>
      <c r="D113" s="734">
        <v>3.2</v>
      </c>
      <c r="E113" s="712">
        <v>3.2</v>
      </c>
      <c r="F113" s="636">
        <f t="shared" si="22"/>
        <v>0</v>
      </c>
      <c r="G113" s="644">
        <f t="shared" si="23"/>
        <v>0</v>
      </c>
    </row>
    <row r="114" spans="1:7" x14ac:dyDescent="0.2">
      <c r="A114" s="364" t="s">
        <v>707</v>
      </c>
      <c r="B114" s="415" t="s">
        <v>982</v>
      </c>
      <c r="C114" s="620" t="s">
        <v>344</v>
      </c>
      <c r="D114" s="734">
        <v>4</v>
      </c>
      <c r="E114" s="712">
        <v>4</v>
      </c>
      <c r="F114" s="636">
        <f t="shared" si="22"/>
        <v>0</v>
      </c>
      <c r="G114" s="644">
        <f t="shared" si="23"/>
        <v>0</v>
      </c>
    </row>
    <row r="115" spans="1:7" x14ac:dyDescent="0.2">
      <c r="A115" s="364" t="s">
        <v>706</v>
      </c>
      <c r="B115" s="415" t="s">
        <v>982</v>
      </c>
      <c r="C115" s="620" t="s">
        <v>344</v>
      </c>
      <c r="D115" s="734">
        <v>4.8</v>
      </c>
      <c r="E115" s="712">
        <v>4.8</v>
      </c>
      <c r="F115" s="636">
        <f t="shared" si="22"/>
        <v>0</v>
      </c>
      <c r="G115" s="644">
        <f t="shared" si="23"/>
        <v>0</v>
      </c>
    </row>
    <row r="116" spans="1:7" x14ac:dyDescent="0.2">
      <c r="A116" s="364" t="s">
        <v>705</v>
      </c>
      <c r="B116" s="415" t="s">
        <v>982</v>
      </c>
      <c r="C116" s="620" t="s">
        <v>344</v>
      </c>
      <c r="D116" s="734">
        <v>5.6</v>
      </c>
      <c r="E116" s="712">
        <v>5.6</v>
      </c>
      <c r="F116" s="636">
        <f t="shared" si="22"/>
        <v>0</v>
      </c>
      <c r="G116" s="644">
        <f t="shared" si="23"/>
        <v>0</v>
      </c>
    </row>
    <row r="117" spans="1:7" x14ac:dyDescent="0.2">
      <c r="A117" s="364" t="s">
        <v>345</v>
      </c>
      <c r="B117" s="415" t="s">
        <v>982</v>
      </c>
      <c r="C117" s="620" t="s">
        <v>344</v>
      </c>
      <c r="D117" s="734">
        <v>0</v>
      </c>
      <c r="E117" s="712">
        <v>0</v>
      </c>
      <c r="F117" s="636">
        <v>0</v>
      </c>
      <c r="G117" s="644">
        <f t="shared" si="23"/>
        <v>0</v>
      </c>
    </row>
    <row r="118" spans="1:7" ht="12.75" thickBot="1" x14ac:dyDescent="0.25">
      <c r="A118" s="362" t="s">
        <v>357</v>
      </c>
      <c r="B118" s="415" t="s">
        <v>982</v>
      </c>
      <c r="C118" s="624" t="s">
        <v>344</v>
      </c>
      <c r="D118" s="841">
        <v>0</v>
      </c>
      <c r="E118" s="716">
        <v>0</v>
      </c>
      <c r="F118" s="638">
        <v>0</v>
      </c>
      <c r="G118" s="645">
        <f t="shared" ref="G118" si="24">E118-D118</f>
        <v>0</v>
      </c>
    </row>
    <row r="119" spans="1:7" ht="12.75" thickBot="1" x14ac:dyDescent="0.25">
      <c r="A119" s="368"/>
      <c r="B119" s="368"/>
      <c r="D119" s="734"/>
      <c r="F119" s="628" t="s">
        <v>821</v>
      </c>
      <c r="G119" s="710" t="s">
        <v>821</v>
      </c>
    </row>
    <row r="120" spans="1:7" ht="12.75" thickBot="1" x14ac:dyDescent="0.25">
      <c r="A120" s="370" t="s">
        <v>747</v>
      </c>
      <c r="B120" s="369"/>
      <c r="C120" s="623"/>
      <c r="D120" s="855"/>
      <c r="E120" s="708"/>
      <c r="F120" s="629" t="s">
        <v>821</v>
      </c>
      <c r="G120" s="708" t="s">
        <v>821</v>
      </c>
    </row>
    <row r="121" spans="1:7" x14ac:dyDescent="0.2">
      <c r="A121" s="364" t="s">
        <v>740</v>
      </c>
      <c r="B121" s="485"/>
      <c r="C121" s="620"/>
      <c r="D121" s="734"/>
      <c r="E121" s="712"/>
      <c r="F121" s="642" t="s">
        <v>821</v>
      </c>
      <c r="G121" s="712" t="s">
        <v>821</v>
      </c>
    </row>
    <row r="122" spans="1:7" x14ac:dyDescent="0.2">
      <c r="A122" s="364" t="s">
        <v>743</v>
      </c>
      <c r="B122" s="415" t="s">
        <v>982</v>
      </c>
      <c r="C122" s="620" t="s">
        <v>344</v>
      </c>
      <c r="D122" s="734">
        <v>0</v>
      </c>
      <c r="E122" s="712">
        <v>0</v>
      </c>
      <c r="F122" s="636">
        <v>0</v>
      </c>
      <c r="G122" s="644">
        <f t="shared" ref="G122" si="25">E122-D122</f>
        <v>0</v>
      </c>
    </row>
    <row r="123" spans="1:7" x14ac:dyDescent="0.2">
      <c r="A123" s="364" t="s">
        <v>742</v>
      </c>
      <c r="B123" s="415" t="s">
        <v>982</v>
      </c>
      <c r="C123" s="620" t="s">
        <v>344</v>
      </c>
      <c r="D123" s="734">
        <v>0.6</v>
      </c>
      <c r="E123" s="712">
        <v>0.6</v>
      </c>
      <c r="F123" s="636">
        <f t="shared" ref="F123:F133" si="26">(E123/D123)-100%</f>
        <v>0</v>
      </c>
      <c r="G123" s="644">
        <f t="shared" ref="G123:G133" si="27">E123-D123</f>
        <v>0</v>
      </c>
    </row>
    <row r="124" spans="1:7" x14ac:dyDescent="0.2">
      <c r="A124" s="364" t="s">
        <v>699</v>
      </c>
      <c r="B124" s="415" t="s">
        <v>982</v>
      </c>
      <c r="C124" s="620" t="s">
        <v>344</v>
      </c>
      <c r="D124" s="734">
        <v>1.2</v>
      </c>
      <c r="E124" s="712">
        <v>1.2</v>
      </c>
      <c r="F124" s="636">
        <f t="shared" si="26"/>
        <v>0</v>
      </c>
      <c r="G124" s="644">
        <f t="shared" si="27"/>
        <v>0</v>
      </c>
    </row>
    <row r="125" spans="1:7" x14ac:dyDescent="0.2">
      <c r="A125" s="364" t="s">
        <v>698</v>
      </c>
      <c r="B125" s="415" t="s">
        <v>982</v>
      </c>
      <c r="C125" s="620" t="s">
        <v>344</v>
      </c>
      <c r="D125" s="734">
        <v>1.8</v>
      </c>
      <c r="E125" s="712">
        <v>1.8</v>
      </c>
      <c r="F125" s="636">
        <f t="shared" si="26"/>
        <v>0</v>
      </c>
      <c r="G125" s="644">
        <f t="shared" si="27"/>
        <v>0</v>
      </c>
    </row>
    <row r="126" spans="1:7" x14ac:dyDescent="0.2">
      <c r="A126" s="364" t="s">
        <v>697</v>
      </c>
      <c r="B126" s="415" t="s">
        <v>982</v>
      </c>
      <c r="C126" s="620" t="s">
        <v>344</v>
      </c>
      <c r="D126" s="734">
        <v>2.4</v>
      </c>
      <c r="E126" s="712">
        <v>2.4</v>
      </c>
      <c r="F126" s="636">
        <f t="shared" si="26"/>
        <v>0</v>
      </c>
      <c r="G126" s="644">
        <f t="shared" si="27"/>
        <v>0</v>
      </c>
    </row>
    <row r="127" spans="1:7" x14ac:dyDescent="0.2">
      <c r="A127" s="364" t="s">
        <v>707</v>
      </c>
      <c r="B127" s="415" t="s">
        <v>982</v>
      </c>
      <c r="C127" s="620" t="s">
        <v>344</v>
      </c>
      <c r="D127" s="734">
        <v>3</v>
      </c>
      <c r="E127" s="712">
        <v>3</v>
      </c>
      <c r="F127" s="636">
        <f t="shared" si="26"/>
        <v>0</v>
      </c>
      <c r="G127" s="644">
        <f t="shared" si="27"/>
        <v>0</v>
      </c>
    </row>
    <row r="128" spans="1:7" x14ac:dyDescent="0.2">
      <c r="A128" s="364" t="s">
        <v>706</v>
      </c>
      <c r="B128" s="415" t="s">
        <v>982</v>
      </c>
      <c r="C128" s="620" t="s">
        <v>344</v>
      </c>
      <c r="D128" s="734">
        <v>3.6</v>
      </c>
      <c r="E128" s="712">
        <v>3.6</v>
      </c>
      <c r="F128" s="636">
        <f t="shared" si="26"/>
        <v>0</v>
      </c>
      <c r="G128" s="644">
        <f t="shared" si="27"/>
        <v>0</v>
      </c>
    </row>
    <row r="129" spans="1:7" x14ac:dyDescent="0.2">
      <c r="A129" s="364" t="s">
        <v>705</v>
      </c>
      <c r="B129" s="415" t="s">
        <v>982</v>
      </c>
      <c r="C129" s="620" t="s">
        <v>344</v>
      </c>
      <c r="D129" s="734">
        <v>4.2</v>
      </c>
      <c r="E129" s="712">
        <v>4.2</v>
      </c>
      <c r="F129" s="636">
        <f t="shared" si="26"/>
        <v>0</v>
      </c>
      <c r="G129" s="644">
        <f t="shared" si="27"/>
        <v>0</v>
      </c>
    </row>
    <row r="130" spans="1:7" x14ac:dyDescent="0.2">
      <c r="A130" s="364" t="s">
        <v>345</v>
      </c>
      <c r="B130" s="415" t="s">
        <v>982</v>
      </c>
      <c r="C130" s="620" t="s">
        <v>344</v>
      </c>
      <c r="D130" s="734">
        <v>0</v>
      </c>
      <c r="E130" s="712">
        <v>0</v>
      </c>
      <c r="F130" s="636">
        <v>0</v>
      </c>
      <c r="G130" s="644">
        <f t="shared" si="27"/>
        <v>0</v>
      </c>
    </row>
    <row r="131" spans="1:7" x14ac:dyDescent="0.2">
      <c r="A131" s="364" t="s">
        <v>357</v>
      </c>
      <c r="B131" s="415" t="s">
        <v>982</v>
      </c>
      <c r="C131" s="620" t="s">
        <v>344</v>
      </c>
      <c r="D131" s="734">
        <v>0</v>
      </c>
      <c r="E131" s="712">
        <v>0</v>
      </c>
      <c r="F131" s="636">
        <v>0</v>
      </c>
      <c r="G131" s="644">
        <f t="shared" si="27"/>
        <v>0</v>
      </c>
    </row>
    <row r="132" spans="1:7" x14ac:dyDescent="0.2">
      <c r="A132" s="364" t="s">
        <v>372</v>
      </c>
      <c r="B132" s="415" t="s">
        <v>982</v>
      </c>
      <c r="C132" s="620" t="s">
        <v>344</v>
      </c>
      <c r="D132" s="734">
        <v>280</v>
      </c>
      <c r="E132" s="712">
        <v>280</v>
      </c>
      <c r="F132" s="636">
        <f t="shared" si="26"/>
        <v>0</v>
      </c>
      <c r="G132" s="644">
        <f t="shared" si="27"/>
        <v>0</v>
      </c>
    </row>
    <row r="133" spans="1:7" ht="12.75" thickBot="1" x14ac:dyDescent="0.25">
      <c r="A133" s="362" t="s">
        <v>746</v>
      </c>
      <c r="B133" s="415" t="s">
        <v>982</v>
      </c>
      <c r="C133" s="624" t="s">
        <v>344</v>
      </c>
      <c r="D133" s="841">
        <v>50</v>
      </c>
      <c r="E133" s="716">
        <v>50</v>
      </c>
      <c r="F133" s="638">
        <f t="shared" si="26"/>
        <v>0</v>
      </c>
      <c r="G133" s="645">
        <f t="shared" si="27"/>
        <v>0</v>
      </c>
    </row>
    <row r="134" spans="1:7" ht="12.75" thickBot="1" x14ac:dyDescent="0.25">
      <c r="A134" s="368"/>
      <c r="B134" s="368"/>
      <c r="D134" s="734"/>
      <c r="F134" s="628" t="s">
        <v>821</v>
      </c>
      <c r="G134" s="710" t="s">
        <v>821</v>
      </c>
    </row>
    <row r="135" spans="1:7" ht="12.75" thickBot="1" x14ac:dyDescent="0.25">
      <c r="A135" s="370" t="s">
        <v>745</v>
      </c>
      <c r="B135" s="369"/>
      <c r="C135" s="623"/>
      <c r="D135" s="855"/>
      <c r="E135" s="708"/>
      <c r="F135" s="629" t="s">
        <v>821</v>
      </c>
      <c r="G135" s="708" t="s">
        <v>821</v>
      </c>
    </row>
    <row r="136" spans="1:7" x14ac:dyDescent="0.2">
      <c r="A136" s="364" t="s">
        <v>713</v>
      </c>
      <c r="B136" s="485"/>
      <c r="C136" s="620"/>
      <c r="D136" s="734"/>
      <c r="E136" s="712"/>
      <c r="F136" s="642" t="s">
        <v>821</v>
      </c>
      <c r="G136" s="712" t="s">
        <v>821</v>
      </c>
    </row>
    <row r="137" spans="1:7" x14ac:dyDescent="0.2">
      <c r="A137" s="364" t="s">
        <v>700</v>
      </c>
      <c r="B137" s="415" t="s">
        <v>982</v>
      </c>
      <c r="C137" s="620" t="s">
        <v>344</v>
      </c>
      <c r="D137" s="734">
        <v>0.6</v>
      </c>
      <c r="E137" s="712">
        <v>0.6</v>
      </c>
      <c r="F137" s="636">
        <f t="shared" ref="F137:F146" si="28">(E137/D137)-100%</f>
        <v>0</v>
      </c>
      <c r="G137" s="644">
        <f t="shared" ref="G137:G146" si="29">E137-D137</f>
        <v>0</v>
      </c>
    </row>
    <row r="138" spans="1:7" x14ac:dyDescent="0.2">
      <c r="A138" s="364" t="s">
        <v>699</v>
      </c>
      <c r="B138" s="415" t="s">
        <v>982</v>
      </c>
      <c r="C138" s="620" t="s">
        <v>344</v>
      </c>
      <c r="D138" s="734">
        <v>1.2</v>
      </c>
      <c r="E138" s="712">
        <v>1.2</v>
      </c>
      <c r="F138" s="636">
        <f t="shared" si="28"/>
        <v>0</v>
      </c>
      <c r="G138" s="644">
        <f t="shared" si="29"/>
        <v>0</v>
      </c>
    </row>
    <row r="139" spans="1:7" x14ac:dyDescent="0.2">
      <c r="A139" s="364" t="s">
        <v>698</v>
      </c>
      <c r="B139" s="415" t="s">
        <v>982</v>
      </c>
      <c r="C139" s="620" t="s">
        <v>344</v>
      </c>
      <c r="D139" s="734">
        <v>1.8</v>
      </c>
      <c r="E139" s="712">
        <v>1.8</v>
      </c>
      <c r="F139" s="636">
        <f t="shared" si="28"/>
        <v>0</v>
      </c>
      <c r="G139" s="644">
        <f t="shared" si="29"/>
        <v>0</v>
      </c>
    </row>
    <row r="140" spans="1:7" x14ac:dyDescent="0.2">
      <c r="A140" s="364" t="s">
        <v>697</v>
      </c>
      <c r="B140" s="415" t="s">
        <v>982</v>
      </c>
      <c r="C140" s="620" t="s">
        <v>344</v>
      </c>
      <c r="D140" s="734">
        <v>2.4</v>
      </c>
      <c r="E140" s="712">
        <v>2.4</v>
      </c>
      <c r="F140" s="636">
        <f t="shared" si="28"/>
        <v>0</v>
      </c>
      <c r="G140" s="644">
        <f t="shared" si="29"/>
        <v>0</v>
      </c>
    </row>
    <row r="141" spans="1:7" x14ac:dyDescent="0.2">
      <c r="A141" s="364" t="s">
        <v>707</v>
      </c>
      <c r="B141" s="415" t="s">
        <v>982</v>
      </c>
      <c r="C141" s="620" t="s">
        <v>344</v>
      </c>
      <c r="D141" s="734">
        <v>3</v>
      </c>
      <c r="E141" s="712">
        <v>3</v>
      </c>
      <c r="F141" s="636">
        <f t="shared" si="28"/>
        <v>0</v>
      </c>
      <c r="G141" s="644">
        <f t="shared" si="29"/>
        <v>0</v>
      </c>
    </row>
    <row r="142" spans="1:7" x14ac:dyDescent="0.2">
      <c r="A142" s="364" t="s">
        <v>706</v>
      </c>
      <c r="B142" s="415" t="s">
        <v>982</v>
      </c>
      <c r="C142" s="620" t="s">
        <v>344</v>
      </c>
      <c r="D142" s="734">
        <v>3.6</v>
      </c>
      <c r="E142" s="712">
        <v>3.6</v>
      </c>
      <c r="F142" s="636">
        <f t="shared" si="28"/>
        <v>0</v>
      </c>
      <c r="G142" s="644">
        <f t="shared" si="29"/>
        <v>0</v>
      </c>
    </row>
    <row r="143" spans="1:7" x14ac:dyDescent="0.2">
      <c r="A143" s="364" t="s">
        <v>705</v>
      </c>
      <c r="B143" s="415" t="s">
        <v>982</v>
      </c>
      <c r="C143" s="620" t="s">
        <v>344</v>
      </c>
      <c r="D143" s="734">
        <v>4.2</v>
      </c>
      <c r="E143" s="712">
        <v>4.2</v>
      </c>
      <c r="F143" s="636">
        <f t="shared" si="28"/>
        <v>0</v>
      </c>
      <c r="G143" s="644">
        <f t="shared" si="29"/>
        <v>0</v>
      </c>
    </row>
    <row r="144" spans="1:7" x14ac:dyDescent="0.2">
      <c r="A144" s="364" t="s">
        <v>345</v>
      </c>
      <c r="B144" s="415" t="s">
        <v>982</v>
      </c>
      <c r="C144" s="620" t="s">
        <v>344</v>
      </c>
      <c r="D144" s="734">
        <v>0</v>
      </c>
      <c r="E144" s="712">
        <v>0</v>
      </c>
      <c r="F144" s="636">
        <v>0</v>
      </c>
      <c r="G144" s="644">
        <f t="shared" si="29"/>
        <v>0</v>
      </c>
    </row>
    <row r="145" spans="1:7" x14ac:dyDescent="0.2">
      <c r="A145" s="364" t="s">
        <v>357</v>
      </c>
      <c r="B145" s="415" t="s">
        <v>982</v>
      </c>
      <c r="C145" s="620" t="s">
        <v>344</v>
      </c>
      <c r="D145" s="734">
        <v>0</v>
      </c>
      <c r="E145" s="712">
        <v>0</v>
      </c>
      <c r="F145" s="636">
        <v>0</v>
      </c>
      <c r="G145" s="644">
        <f t="shared" si="29"/>
        <v>0</v>
      </c>
    </row>
    <row r="146" spans="1:7" ht="12.75" thickBot="1" x14ac:dyDescent="0.25">
      <c r="A146" s="362" t="s">
        <v>371</v>
      </c>
      <c r="B146" s="415" t="s">
        <v>982</v>
      </c>
      <c r="C146" s="624" t="s">
        <v>344</v>
      </c>
      <c r="D146" s="841">
        <v>400</v>
      </c>
      <c r="E146" s="716">
        <v>400</v>
      </c>
      <c r="F146" s="638">
        <f t="shared" si="28"/>
        <v>0</v>
      </c>
      <c r="G146" s="645">
        <f t="shared" si="29"/>
        <v>0</v>
      </c>
    </row>
    <row r="147" spans="1:7" ht="12.75" thickBot="1" x14ac:dyDescent="0.25">
      <c r="A147" s="368"/>
      <c r="B147" s="368"/>
      <c r="D147" s="734"/>
      <c r="F147" s="628" t="s">
        <v>821</v>
      </c>
      <c r="G147" s="710" t="s">
        <v>821</v>
      </c>
    </row>
    <row r="148" spans="1:7" ht="12.75" thickBot="1" x14ac:dyDescent="0.25">
      <c r="A148" s="370" t="s">
        <v>744</v>
      </c>
      <c r="B148" s="369"/>
      <c r="C148" s="623"/>
      <c r="D148" s="855"/>
      <c r="E148" s="708"/>
      <c r="F148" s="629" t="s">
        <v>821</v>
      </c>
      <c r="G148" s="708" t="s">
        <v>821</v>
      </c>
    </row>
    <row r="149" spans="1:7" x14ac:dyDescent="0.2">
      <c r="A149" s="364" t="s">
        <v>740</v>
      </c>
      <c r="B149" s="485"/>
      <c r="C149" s="620"/>
      <c r="D149" s="734"/>
      <c r="E149" s="712"/>
      <c r="F149" s="642" t="s">
        <v>821</v>
      </c>
      <c r="G149" s="712" t="s">
        <v>821</v>
      </c>
    </row>
    <row r="150" spans="1:7" x14ac:dyDescent="0.2">
      <c r="A150" s="364" t="s">
        <v>743</v>
      </c>
      <c r="B150" s="415" t="s">
        <v>982</v>
      </c>
      <c r="C150" s="620" t="s">
        <v>344</v>
      </c>
      <c r="D150" s="734">
        <v>0</v>
      </c>
      <c r="E150" s="712">
        <v>0</v>
      </c>
      <c r="F150" s="636">
        <v>0</v>
      </c>
      <c r="G150" s="644">
        <f t="shared" ref="G150:G160" si="30">E150-D150</f>
        <v>0</v>
      </c>
    </row>
    <row r="151" spans="1:7" x14ac:dyDescent="0.2">
      <c r="A151" s="364" t="s">
        <v>742</v>
      </c>
      <c r="B151" s="415" t="s">
        <v>982</v>
      </c>
      <c r="C151" s="620" t="s">
        <v>344</v>
      </c>
      <c r="D151" s="734">
        <v>0.6</v>
      </c>
      <c r="E151" s="712">
        <v>0.6</v>
      </c>
      <c r="F151" s="636">
        <f t="shared" ref="F151:F160" si="31">(E151/D151)-100%</f>
        <v>0</v>
      </c>
      <c r="G151" s="644">
        <f t="shared" si="30"/>
        <v>0</v>
      </c>
    </row>
    <row r="152" spans="1:7" x14ac:dyDescent="0.2">
      <c r="A152" s="364" t="s">
        <v>699</v>
      </c>
      <c r="B152" s="415" t="s">
        <v>982</v>
      </c>
      <c r="C152" s="620" t="s">
        <v>344</v>
      </c>
      <c r="D152" s="734">
        <v>1.2</v>
      </c>
      <c r="E152" s="712">
        <v>1.2</v>
      </c>
      <c r="F152" s="636">
        <f t="shared" si="31"/>
        <v>0</v>
      </c>
      <c r="G152" s="644">
        <f t="shared" si="30"/>
        <v>0</v>
      </c>
    </row>
    <row r="153" spans="1:7" x14ac:dyDescent="0.2">
      <c r="A153" s="364" t="s">
        <v>698</v>
      </c>
      <c r="B153" s="415" t="s">
        <v>982</v>
      </c>
      <c r="C153" s="620" t="s">
        <v>344</v>
      </c>
      <c r="D153" s="734">
        <v>1.8</v>
      </c>
      <c r="E153" s="712">
        <v>1.8</v>
      </c>
      <c r="F153" s="636">
        <f t="shared" si="31"/>
        <v>0</v>
      </c>
      <c r="G153" s="644">
        <f t="shared" si="30"/>
        <v>0</v>
      </c>
    </row>
    <row r="154" spans="1:7" x14ac:dyDescent="0.2">
      <c r="A154" s="364" t="s">
        <v>697</v>
      </c>
      <c r="B154" s="415" t="s">
        <v>982</v>
      </c>
      <c r="C154" s="620" t="s">
        <v>344</v>
      </c>
      <c r="D154" s="734">
        <v>2.4</v>
      </c>
      <c r="E154" s="712">
        <v>2.4</v>
      </c>
      <c r="F154" s="636">
        <f t="shared" si="31"/>
        <v>0</v>
      </c>
      <c r="G154" s="644">
        <f t="shared" si="30"/>
        <v>0</v>
      </c>
    </row>
    <row r="155" spans="1:7" x14ac:dyDescent="0.2">
      <c r="A155" s="364" t="s">
        <v>707</v>
      </c>
      <c r="B155" s="415" t="s">
        <v>982</v>
      </c>
      <c r="C155" s="620" t="s">
        <v>344</v>
      </c>
      <c r="D155" s="734">
        <v>3</v>
      </c>
      <c r="E155" s="712">
        <v>3</v>
      </c>
      <c r="F155" s="636">
        <f t="shared" si="31"/>
        <v>0</v>
      </c>
      <c r="G155" s="644">
        <f t="shared" si="30"/>
        <v>0</v>
      </c>
    </row>
    <row r="156" spans="1:7" x14ac:dyDescent="0.2">
      <c r="A156" s="364" t="s">
        <v>706</v>
      </c>
      <c r="B156" s="415" t="s">
        <v>982</v>
      </c>
      <c r="C156" s="620" t="s">
        <v>344</v>
      </c>
      <c r="D156" s="734">
        <v>3.6</v>
      </c>
      <c r="E156" s="712">
        <v>3.6</v>
      </c>
      <c r="F156" s="636">
        <f t="shared" si="31"/>
        <v>0</v>
      </c>
      <c r="G156" s="644">
        <f t="shared" si="30"/>
        <v>0</v>
      </c>
    </row>
    <row r="157" spans="1:7" x14ac:dyDescent="0.2">
      <c r="A157" s="364" t="s">
        <v>705</v>
      </c>
      <c r="B157" s="415" t="s">
        <v>982</v>
      </c>
      <c r="C157" s="620" t="s">
        <v>344</v>
      </c>
      <c r="D157" s="734">
        <v>4.2</v>
      </c>
      <c r="E157" s="712">
        <v>4.2</v>
      </c>
      <c r="F157" s="636">
        <f t="shared" si="31"/>
        <v>0</v>
      </c>
      <c r="G157" s="644">
        <f t="shared" si="30"/>
        <v>0</v>
      </c>
    </row>
    <row r="158" spans="1:7" x14ac:dyDescent="0.2">
      <c r="A158" s="364" t="s">
        <v>345</v>
      </c>
      <c r="B158" s="415" t="s">
        <v>982</v>
      </c>
      <c r="C158" s="620" t="s">
        <v>344</v>
      </c>
      <c r="D158" s="734">
        <v>0</v>
      </c>
      <c r="E158" s="712">
        <v>0</v>
      </c>
      <c r="F158" s="636">
        <v>0</v>
      </c>
      <c r="G158" s="644">
        <f t="shared" si="30"/>
        <v>0</v>
      </c>
    </row>
    <row r="159" spans="1:7" x14ac:dyDescent="0.2">
      <c r="A159" s="364" t="s">
        <v>357</v>
      </c>
      <c r="B159" s="415" t="s">
        <v>982</v>
      </c>
      <c r="C159" s="620" t="s">
        <v>344</v>
      </c>
      <c r="D159" s="734">
        <v>0</v>
      </c>
      <c r="E159" s="712">
        <v>0</v>
      </c>
      <c r="F159" s="636">
        <v>0</v>
      </c>
      <c r="G159" s="644">
        <f t="shared" si="30"/>
        <v>0</v>
      </c>
    </row>
    <row r="160" spans="1:7" ht="12.75" thickBot="1" x14ac:dyDescent="0.25">
      <c r="A160" s="362" t="s">
        <v>371</v>
      </c>
      <c r="B160" s="415" t="s">
        <v>982</v>
      </c>
      <c r="C160" s="624" t="s">
        <v>344</v>
      </c>
      <c r="D160" s="841">
        <v>400</v>
      </c>
      <c r="E160" s="716">
        <v>400</v>
      </c>
      <c r="F160" s="638">
        <f t="shared" si="31"/>
        <v>0</v>
      </c>
      <c r="G160" s="645">
        <f t="shared" si="30"/>
        <v>0</v>
      </c>
    </row>
    <row r="161" spans="1:7" ht="12.75" thickBot="1" x14ac:dyDescent="0.25">
      <c r="A161" s="368"/>
      <c r="B161" s="368"/>
      <c r="D161" s="734"/>
      <c r="F161" s="628" t="s">
        <v>821</v>
      </c>
      <c r="G161" s="710" t="s">
        <v>821</v>
      </c>
    </row>
    <row r="162" spans="1:7" ht="12.75" thickBot="1" x14ac:dyDescent="0.25">
      <c r="A162" s="370" t="s">
        <v>741</v>
      </c>
      <c r="B162" s="369"/>
      <c r="C162" s="623"/>
      <c r="D162" s="855"/>
      <c r="E162" s="708"/>
      <c r="F162" s="629" t="s">
        <v>821</v>
      </c>
      <c r="G162" s="708" t="s">
        <v>821</v>
      </c>
    </row>
    <row r="163" spans="1:7" x14ac:dyDescent="0.2">
      <c r="A163" s="364" t="s">
        <v>740</v>
      </c>
      <c r="B163" s="485"/>
      <c r="C163" s="620"/>
      <c r="D163" s="734"/>
      <c r="E163" s="712"/>
      <c r="F163" s="642" t="s">
        <v>821</v>
      </c>
      <c r="G163" s="712" t="s">
        <v>821</v>
      </c>
    </row>
    <row r="164" spans="1:7" x14ac:dyDescent="0.2">
      <c r="A164" s="364" t="s">
        <v>739</v>
      </c>
      <c r="B164" s="415" t="s">
        <v>982</v>
      </c>
      <c r="C164" s="620" t="s">
        <v>344</v>
      </c>
      <c r="D164" s="734" t="s">
        <v>737</v>
      </c>
      <c r="E164" s="712" t="s">
        <v>737</v>
      </c>
      <c r="F164" s="636">
        <v>0</v>
      </c>
      <c r="G164" s="644">
        <v>0</v>
      </c>
    </row>
    <row r="165" spans="1:7" x14ac:dyDescent="0.2">
      <c r="A165" s="364" t="s">
        <v>738</v>
      </c>
      <c r="B165" s="415" t="s">
        <v>982</v>
      </c>
      <c r="C165" s="620" t="s">
        <v>344</v>
      </c>
      <c r="D165" s="734" t="s">
        <v>737</v>
      </c>
      <c r="E165" s="712" t="s">
        <v>737</v>
      </c>
      <c r="F165" s="636">
        <v>0</v>
      </c>
      <c r="G165" s="644">
        <v>0</v>
      </c>
    </row>
    <row r="166" spans="1:7" x14ac:dyDescent="0.2">
      <c r="A166" s="364" t="s">
        <v>736</v>
      </c>
      <c r="B166" s="415" t="s">
        <v>982</v>
      </c>
      <c r="C166" s="620" t="s">
        <v>344</v>
      </c>
      <c r="D166" s="734">
        <v>0.6</v>
      </c>
      <c r="E166" s="712">
        <v>0.6</v>
      </c>
      <c r="F166" s="636">
        <f t="shared" ref="F166:F174" si="32">(E166/D166)-100%</f>
        <v>0</v>
      </c>
      <c r="G166" s="644">
        <f t="shared" ref="G166:G174" si="33">E166-D166</f>
        <v>0</v>
      </c>
    </row>
    <row r="167" spans="1:7" x14ac:dyDescent="0.2">
      <c r="A167" s="364" t="s">
        <v>699</v>
      </c>
      <c r="B167" s="415" t="s">
        <v>982</v>
      </c>
      <c r="C167" s="620" t="s">
        <v>344</v>
      </c>
      <c r="D167" s="734">
        <v>1.2</v>
      </c>
      <c r="E167" s="712">
        <v>1.2</v>
      </c>
      <c r="F167" s="636">
        <f t="shared" si="32"/>
        <v>0</v>
      </c>
      <c r="G167" s="644">
        <f t="shared" si="33"/>
        <v>0</v>
      </c>
    </row>
    <row r="168" spans="1:7" x14ac:dyDescent="0.2">
      <c r="A168" s="364" t="s">
        <v>698</v>
      </c>
      <c r="B168" s="415" t="s">
        <v>982</v>
      </c>
      <c r="C168" s="620" t="s">
        <v>344</v>
      </c>
      <c r="D168" s="734">
        <v>1.8</v>
      </c>
      <c r="E168" s="712">
        <v>1.8</v>
      </c>
      <c r="F168" s="636">
        <f t="shared" si="32"/>
        <v>0</v>
      </c>
      <c r="G168" s="644">
        <f t="shared" si="33"/>
        <v>0</v>
      </c>
    </row>
    <row r="169" spans="1:7" x14ac:dyDescent="0.2">
      <c r="A169" s="364" t="s">
        <v>697</v>
      </c>
      <c r="B169" s="415" t="s">
        <v>982</v>
      </c>
      <c r="C169" s="620" t="s">
        <v>344</v>
      </c>
      <c r="D169" s="734">
        <v>2.4</v>
      </c>
      <c r="E169" s="712">
        <v>2.4</v>
      </c>
      <c r="F169" s="636">
        <f t="shared" si="32"/>
        <v>0</v>
      </c>
      <c r="G169" s="644">
        <f t="shared" si="33"/>
        <v>0</v>
      </c>
    </row>
    <row r="170" spans="1:7" x14ac:dyDescent="0.2">
      <c r="A170" s="364" t="s">
        <v>707</v>
      </c>
      <c r="B170" s="415" t="s">
        <v>982</v>
      </c>
      <c r="C170" s="620" t="s">
        <v>344</v>
      </c>
      <c r="D170" s="734">
        <v>3</v>
      </c>
      <c r="E170" s="712">
        <v>3</v>
      </c>
      <c r="F170" s="636">
        <f t="shared" si="32"/>
        <v>0</v>
      </c>
      <c r="G170" s="644">
        <f t="shared" si="33"/>
        <v>0</v>
      </c>
    </row>
    <row r="171" spans="1:7" x14ac:dyDescent="0.2">
      <c r="A171" s="364" t="s">
        <v>706</v>
      </c>
      <c r="B171" s="415" t="s">
        <v>982</v>
      </c>
      <c r="C171" s="620" t="s">
        <v>344</v>
      </c>
      <c r="D171" s="734">
        <v>3.6</v>
      </c>
      <c r="E171" s="712">
        <v>3.6</v>
      </c>
      <c r="F171" s="636">
        <f t="shared" si="32"/>
        <v>0</v>
      </c>
      <c r="G171" s="644">
        <f t="shared" si="33"/>
        <v>0</v>
      </c>
    </row>
    <row r="172" spans="1:7" x14ac:dyDescent="0.2">
      <c r="A172" s="364" t="s">
        <v>705</v>
      </c>
      <c r="B172" s="415" t="s">
        <v>982</v>
      </c>
      <c r="C172" s="620" t="s">
        <v>344</v>
      </c>
      <c r="D172" s="734">
        <v>4.2</v>
      </c>
      <c r="E172" s="712">
        <v>4.2</v>
      </c>
      <c r="F172" s="636">
        <f t="shared" si="32"/>
        <v>0</v>
      </c>
      <c r="G172" s="644">
        <f t="shared" si="33"/>
        <v>0</v>
      </c>
    </row>
    <row r="173" spans="1:7" x14ac:dyDescent="0.2">
      <c r="A173" s="364" t="s">
        <v>372</v>
      </c>
      <c r="B173" s="415" t="s">
        <v>982</v>
      </c>
      <c r="C173" s="620" t="s">
        <v>344</v>
      </c>
      <c r="D173" s="734">
        <v>480</v>
      </c>
      <c r="E173" s="712">
        <v>480</v>
      </c>
      <c r="F173" s="636">
        <f t="shared" si="32"/>
        <v>0</v>
      </c>
      <c r="G173" s="644">
        <f t="shared" si="33"/>
        <v>0</v>
      </c>
    </row>
    <row r="174" spans="1:7" ht="12.75" thickBot="1" x14ac:dyDescent="0.25">
      <c r="A174" s="362" t="s">
        <v>735</v>
      </c>
      <c r="B174" s="415" t="s">
        <v>982</v>
      </c>
      <c r="C174" s="624" t="s">
        <v>344</v>
      </c>
      <c r="D174" s="841">
        <v>70</v>
      </c>
      <c r="E174" s="716">
        <v>70</v>
      </c>
      <c r="F174" s="638">
        <f t="shared" si="32"/>
        <v>0</v>
      </c>
      <c r="G174" s="645">
        <f t="shared" si="33"/>
        <v>0</v>
      </c>
    </row>
    <row r="175" spans="1:7" ht="12.75" thickBot="1" x14ac:dyDescent="0.25">
      <c r="A175" s="368"/>
      <c r="B175" s="368"/>
      <c r="D175" s="734"/>
      <c r="F175" s="628" t="s">
        <v>821</v>
      </c>
      <c r="G175" s="710" t="s">
        <v>821</v>
      </c>
    </row>
    <row r="176" spans="1:7" ht="12.75" thickBot="1" x14ac:dyDescent="0.25">
      <c r="A176" s="370" t="s">
        <v>734</v>
      </c>
      <c r="B176" s="369"/>
      <c r="C176" s="623"/>
      <c r="D176" s="855"/>
      <c r="E176" s="708"/>
      <c r="F176" s="629" t="s">
        <v>821</v>
      </c>
      <c r="G176" s="708" t="s">
        <v>821</v>
      </c>
    </row>
    <row r="177" spans="1:7" x14ac:dyDescent="0.2">
      <c r="A177" s="364" t="s">
        <v>733</v>
      </c>
      <c r="B177" s="485"/>
      <c r="C177" s="620"/>
      <c r="D177" s="734"/>
      <c r="E177" s="712"/>
      <c r="F177" s="642" t="s">
        <v>821</v>
      </c>
      <c r="G177" s="712" t="s">
        <v>821</v>
      </c>
    </row>
    <row r="178" spans="1:7" x14ac:dyDescent="0.2">
      <c r="A178" s="364" t="s">
        <v>700</v>
      </c>
      <c r="B178" s="415" t="s">
        <v>982</v>
      </c>
      <c r="C178" s="620" t="s">
        <v>344</v>
      </c>
      <c r="D178" s="734">
        <v>0.6</v>
      </c>
      <c r="E178" s="712">
        <v>0.6</v>
      </c>
      <c r="F178" s="636">
        <f t="shared" ref="F178:F184" si="34">(E178/D178)-100%</f>
        <v>0</v>
      </c>
      <c r="G178" s="644">
        <f t="shared" ref="G178:G185" si="35">E178-D178</f>
        <v>0</v>
      </c>
    </row>
    <row r="179" spans="1:7" x14ac:dyDescent="0.2">
      <c r="A179" s="364" t="s">
        <v>699</v>
      </c>
      <c r="B179" s="415" t="s">
        <v>982</v>
      </c>
      <c r="C179" s="620" t="s">
        <v>344</v>
      </c>
      <c r="D179" s="734">
        <v>1.2</v>
      </c>
      <c r="E179" s="712">
        <v>1.2</v>
      </c>
      <c r="F179" s="636">
        <f t="shared" si="34"/>
        <v>0</v>
      </c>
      <c r="G179" s="644">
        <f t="shared" si="35"/>
        <v>0</v>
      </c>
    </row>
    <row r="180" spans="1:7" x14ac:dyDescent="0.2">
      <c r="A180" s="364" t="s">
        <v>698</v>
      </c>
      <c r="B180" s="415" t="s">
        <v>982</v>
      </c>
      <c r="C180" s="620" t="s">
        <v>344</v>
      </c>
      <c r="D180" s="734">
        <v>1.8</v>
      </c>
      <c r="E180" s="712">
        <v>1.8</v>
      </c>
      <c r="F180" s="636">
        <f t="shared" si="34"/>
        <v>0</v>
      </c>
      <c r="G180" s="644">
        <f t="shared" si="35"/>
        <v>0</v>
      </c>
    </row>
    <row r="181" spans="1:7" x14ac:dyDescent="0.2">
      <c r="A181" s="364" t="s">
        <v>697</v>
      </c>
      <c r="B181" s="415" t="s">
        <v>982</v>
      </c>
      <c r="C181" s="620" t="s">
        <v>344</v>
      </c>
      <c r="D181" s="734">
        <v>2.4</v>
      </c>
      <c r="E181" s="712">
        <v>2.4</v>
      </c>
      <c r="F181" s="636">
        <f t="shared" si="34"/>
        <v>0</v>
      </c>
      <c r="G181" s="644">
        <f t="shared" si="35"/>
        <v>0</v>
      </c>
    </row>
    <row r="182" spans="1:7" x14ac:dyDescent="0.2">
      <c r="A182" s="364" t="s">
        <v>707</v>
      </c>
      <c r="B182" s="415" t="s">
        <v>982</v>
      </c>
      <c r="C182" s="620" t="s">
        <v>344</v>
      </c>
      <c r="D182" s="734">
        <v>3</v>
      </c>
      <c r="E182" s="712">
        <v>3</v>
      </c>
      <c r="F182" s="636">
        <f t="shared" si="34"/>
        <v>0</v>
      </c>
      <c r="G182" s="644">
        <f t="shared" si="35"/>
        <v>0</v>
      </c>
    </row>
    <row r="183" spans="1:7" x14ac:dyDescent="0.2">
      <c r="A183" s="364" t="s">
        <v>706</v>
      </c>
      <c r="B183" s="415" t="s">
        <v>982</v>
      </c>
      <c r="C183" s="620" t="s">
        <v>344</v>
      </c>
      <c r="D183" s="734">
        <v>3.6</v>
      </c>
      <c r="E183" s="712">
        <v>3.6</v>
      </c>
      <c r="F183" s="636">
        <f t="shared" si="34"/>
        <v>0</v>
      </c>
      <c r="G183" s="644">
        <f t="shared" si="35"/>
        <v>0</v>
      </c>
    </row>
    <row r="184" spans="1:7" x14ac:dyDescent="0.2">
      <c r="A184" s="364" t="s">
        <v>732</v>
      </c>
      <c r="B184" s="415" t="s">
        <v>982</v>
      </c>
      <c r="C184" s="620" t="s">
        <v>344</v>
      </c>
      <c r="D184" s="734">
        <v>4.2</v>
      </c>
      <c r="E184" s="712">
        <v>4.2</v>
      </c>
      <c r="F184" s="636">
        <f t="shared" si="34"/>
        <v>0</v>
      </c>
      <c r="G184" s="644">
        <f t="shared" si="35"/>
        <v>0</v>
      </c>
    </row>
    <row r="185" spans="1:7" ht="12.75" thickBot="1" x14ac:dyDescent="0.25">
      <c r="A185" s="362" t="s">
        <v>357</v>
      </c>
      <c r="B185" s="415" t="s">
        <v>982</v>
      </c>
      <c r="C185" s="624" t="s">
        <v>344</v>
      </c>
      <c r="D185" s="841">
        <v>0</v>
      </c>
      <c r="E185" s="716">
        <v>0</v>
      </c>
      <c r="F185" s="638">
        <v>0</v>
      </c>
      <c r="G185" s="645">
        <f t="shared" si="35"/>
        <v>0</v>
      </c>
    </row>
    <row r="186" spans="1:7" ht="12.75" thickBot="1" x14ac:dyDescent="0.25">
      <c r="A186" s="368"/>
      <c r="B186" s="368"/>
      <c r="D186" s="734"/>
      <c r="F186" s="628" t="s">
        <v>821</v>
      </c>
      <c r="G186" s="710" t="s">
        <v>821</v>
      </c>
    </row>
    <row r="187" spans="1:7" ht="12.75" thickBot="1" x14ac:dyDescent="0.25">
      <c r="A187" s="370" t="s">
        <v>731</v>
      </c>
      <c r="B187" s="369"/>
      <c r="C187" s="623"/>
      <c r="D187" s="855"/>
      <c r="E187" s="708"/>
      <c r="F187" s="629" t="s">
        <v>821</v>
      </c>
      <c r="G187" s="708" t="s">
        <v>821</v>
      </c>
    </row>
    <row r="188" spans="1:7" x14ac:dyDescent="0.2">
      <c r="A188" s="364" t="s">
        <v>700</v>
      </c>
      <c r="B188" s="415" t="s">
        <v>982</v>
      </c>
      <c r="C188" s="620" t="s">
        <v>344</v>
      </c>
      <c r="D188" s="734">
        <v>0.6</v>
      </c>
      <c r="E188" s="712">
        <v>0.6</v>
      </c>
      <c r="F188" s="639">
        <f t="shared" ref="F188:F195" si="36">(E188/D188)-100%</f>
        <v>0</v>
      </c>
      <c r="G188" s="643">
        <f t="shared" ref="G188:G195" si="37">E188-D188</f>
        <v>0</v>
      </c>
    </row>
    <row r="189" spans="1:7" x14ac:dyDescent="0.2">
      <c r="A189" s="364" t="s">
        <v>699</v>
      </c>
      <c r="B189" s="415" t="s">
        <v>982</v>
      </c>
      <c r="C189" s="620" t="s">
        <v>344</v>
      </c>
      <c r="D189" s="734">
        <v>1.2</v>
      </c>
      <c r="E189" s="712">
        <v>1.2</v>
      </c>
      <c r="F189" s="636">
        <f t="shared" si="36"/>
        <v>0</v>
      </c>
      <c r="G189" s="644">
        <f t="shared" si="37"/>
        <v>0</v>
      </c>
    </row>
    <row r="190" spans="1:7" x14ac:dyDescent="0.2">
      <c r="A190" s="364" t="s">
        <v>698</v>
      </c>
      <c r="B190" s="415" t="s">
        <v>982</v>
      </c>
      <c r="C190" s="620" t="s">
        <v>344</v>
      </c>
      <c r="D190" s="734">
        <v>1.8</v>
      </c>
      <c r="E190" s="712">
        <v>1.8</v>
      </c>
      <c r="F190" s="636">
        <f t="shared" si="36"/>
        <v>0</v>
      </c>
      <c r="G190" s="644">
        <f t="shared" si="37"/>
        <v>0</v>
      </c>
    </row>
    <row r="191" spans="1:7" x14ac:dyDescent="0.2">
      <c r="A191" s="364" t="s">
        <v>697</v>
      </c>
      <c r="B191" s="415" t="s">
        <v>982</v>
      </c>
      <c r="C191" s="620" t="s">
        <v>344</v>
      </c>
      <c r="D191" s="734">
        <v>2.4</v>
      </c>
      <c r="E191" s="712">
        <v>2.4</v>
      </c>
      <c r="F191" s="636">
        <f t="shared" si="36"/>
        <v>0</v>
      </c>
      <c r="G191" s="644">
        <f t="shared" si="37"/>
        <v>0</v>
      </c>
    </row>
    <row r="192" spans="1:7" x14ac:dyDescent="0.2">
      <c r="A192" s="364" t="s">
        <v>707</v>
      </c>
      <c r="B192" s="415" t="s">
        <v>982</v>
      </c>
      <c r="C192" s="620" t="s">
        <v>344</v>
      </c>
      <c r="D192" s="734">
        <v>3</v>
      </c>
      <c r="E192" s="712">
        <v>3</v>
      </c>
      <c r="F192" s="636">
        <f t="shared" si="36"/>
        <v>0</v>
      </c>
      <c r="G192" s="644">
        <f t="shared" si="37"/>
        <v>0</v>
      </c>
    </row>
    <row r="193" spans="1:7" x14ac:dyDescent="0.2">
      <c r="A193" s="364" t="s">
        <v>706</v>
      </c>
      <c r="B193" s="415" t="s">
        <v>982</v>
      </c>
      <c r="C193" s="620" t="s">
        <v>344</v>
      </c>
      <c r="D193" s="734">
        <v>3.6</v>
      </c>
      <c r="E193" s="712">
        <v>3.6</v>
      </c>
      <c r="F193" s="636">
        <f t="shared" si="36"/>
        <v>0</v>
      </c>
      <c r="G193" s="644">
        <f t="shared" si="37"/>
        <v>0</v>
      </c>
    </row>
    <row r="194" spans="1:7" x14ac:dyDescent="0.2">
      <c r="A194" s="364" t="s">
        <v>705</v>
      </c>
      <c r="B194" s="415" t="s">
        <v>982</v>
      </c>
      <c r="C194" s="620" t="s">
        <v>344</v>
      </c>
      <c r="D194" s="734">
        <v>4.2</v>
      </c>
      <c r="E194" s="712">
        <v>4.2</v>
      </c>
      <c r="F194" s="636">
        <f t="shared" si="36"/>
        <v>0</v>
      </c>
      <c r="G194" s="644">
        <f t="shared" si="37"/>
        <v>0</v>
      </c>
    </row>
    <row r="195" spans="1:7" ht="12.75" thickBot="1" x14ac:dyDescent="0.25">
      <c r="A195" s="362" t="s">
        <v>730</v>
      </c>
      <c r="B195" s="415" t="s">
        <v>982</v>
      </c>
      <c r="C195" s="624" t="s">
        <v>344</v>
      </c>
      <c r="D195" s="841">
        <v>70</v>
      </c>
      <c r="E195" s="716">
        <v>70</v>
      </c>
      <c r="F195" s="638">
        <f t="shared" si="36"/>
        <v>0</v>
      </c>
      <c r="G195" s="645">
        <f t="shared" si="37"/>
        <v>0</v>
      </c>
    </row>
    <row r="196" spans="1:7" ht="12.75" thickBot="1" x14ac:dyDescent="0.25">
      <c r="A196" s="368"/>
      <c r="B196" s="368"/>
      <c r="D196" s="734"/>
      <c r="F196" s="628" t="s">
        <v>821</v>
      </c>
      <c r="G196" s="710" t="s">
        <v>821</v>
      </c>
    </row>
    <row r="197" spans="1:7" x14ac:dyDescent="0.2">
      <c r="A197" s="367" t="s">
        <v>729</v>
      </c>
      <c r="B197" s="487"/>
      <c r="C197" s="626"/>
      <c r="D197" s="859"/>
      <c r="E197" s="718"/>
      <c r="F197" s="630" t="s">
        <v>821</v>
      </c>
      <c r="G197" s="718" t="s">
        <v>821</v>
      </c>
    </row>
    <row r="198" spans="1:7" x14ac:dyDescent="0.2">
      <c r="A198" s="364" t="s">
        <v>728</v>
      </c>
      <c r="B198" s="481"/>
      <c r="C198" s="620"/>
      <c r="D198" s="734"/>
      <c r="E198" s="712"/>
      <c r="F198" s="381" t="s">
        <v>821</v>
      </c>
      <c r="G198" s="712" t="s">
        <v>821</v>
      </c>
    </row>
    <row r="199" spans="1:7" x14ac:dyDescent="0.2">
      <c r="A199" s="364" t="s">
        <v>727</v>
      </c>
      <c r="B199" s="481"/>
      <c r="C199" s="620"/>
      <c r="D199" s="734"/>
      <c r="E199" s="712"/>
      <c r="F199" s="381" t="s">
        <v>821</v>
      </c>
      <c r="G199" s="712" t="s">
        <v>821</v>
      </c>
    </row>
    <row r="200" spans="1:7" ht="12.75" thickBot="1" x14ac:dyDescent="0.25">
      <c r="A200" s="362" t="s">
        <v>726</v>
      </c>
      <c r="B200" s="486"/>
      <c r="C200" s="624"/>
      <c r="D200" s="841"/>
      <c r="E200" s="716"/>
      <c r="F200" s="379" t="s">
        <v>821</v>
      </c>
      <c r="G200" s="716" t="s">
        <v>821</v>
      </c>
    </row>
    <row r="201" spans="1:7" x14ac:dyDescent="0.2">
      <c r="A201" s="365" t="s">
        <v>725</v>
      </c>
      <c r="B201" s="415" t="s">
        <v>982</v>
      </c>
      <c r="C201" s="627" t="s">
        <v>344</v>
      </c>
      <c r="D201" s="859">
        <v>0.6</v>
      </c>
      <c r="E201" s="718">
        <v>0.6</v>
      </c>
      <c r="F201" s="636">
        <f t="shared" ref="F201:F208" si="38">(E201/D201)-100%</f>
        <v>0</v>
      </c>
      <c r="G201" s="644">
        <f t="shared" ref="G201:G209" si="39">E201-D201</f>
        <v>0</v>
      </c>
    </row>
    <row r="202" spans="1:7" x14ac:dyDescent="0.2">
      <c r="A202" s="364" t="s">
        <v>699</v>
      </c>
      <c r="B202" s="415" t="s">
        <v>982</v>
      </c>
      <c r="C202" s="620" t="s">
        <v>344</v>
      </c>
      <c r="D202" s="734">
        <v>1.2</v>
      </c>
      <c r="E202" s="712">
        <v>1.2</v>
      </c>
      <c r="F202" s="636">
        <f t="shared" si="38"/>
        <v>0</v>
      </c>
      <c r="G202" s="644">
        <f t="shared" si="39"/>
        <v>0</v>
      </c>
    </row>
    <row r="203" spans="1:7" x14ac:dyDescent="0.2">
      <c r="A203" s="364" t="s">
        <v>698</v>
      </c>
      <c r="B203" s="415" t="s">
        <v>982</v>
      </c>
      <c r="C203" s="620" t="s">
        <v>344</v>
      </c>
      <c r="D203" s="734">
        <v>1.8</v>
      </c>
      <c r="E203" s="712">
        <v>1.8</v>
      </c>
      <c r="F203" s="636">
        <f t="shared" si="38"/>
        <v>0</v>
      </c>
      <c r="G203" s="644">
        <f t="shared" si="39"/>
        <v>0</v>
      </c>
    </row>
    <row r="204" spans="1:7" x14ac:dyDescent="0.2">
      <c r="A204" s="364" t="s">
        <v>697</v>
      </c>
      <c r="B204" s="415" t="s">
        <v>982</v>
      </c>
      <c r="C204" s="620" t="s">
        <v>344</v>
      </c>
      <c r="D204" s="734">
        <v>2.4</v>
      </c>
      <c r="E204" s="712">
        <v>2.4</v>
      </c>
      <c r="F204" s="636">
        <f t="shared" si="38"/>
        <v>0</v>
      </c>
      <c r="G204" s="644">
        <f t="shared" si="39"/>
        <v>0</v>
      </c>
    </row>
    <row r="205" spans="1:7" x14ac:dyDescent="0.2">
      <c r="A205" s="364" t="s">
        <v>707</v>
      </c>
      <c r="B205" s="415" t="s">
        <v>982</v>
      </c>
      <c r="C205" s="620" t="s">
        <v>344</v>
      </c>
      <c r="D205" s="734">
        <v>3</v>
      </c>
      <c r="E205" s="712">
        <v>3</v>
      </c>
      <c r="F205" s="636">
        <f t="shared" si="38"/>
        <v>0</v>
      </c>
      <c r="G205" s="644">
        <f t="shared" si="39"/>
        <v>0</v>
      </c>
    </row>
    <row r="206" spans="1:7" x14ac:dyDescent="0.2">
      <c r="A206" s="364" t="s">
        <v>706</v>
      </c>
      <c r="B206" s="415" t="s">
        <v>982</v>
      </c>
      <c r="C206" s="620" t="s">
        <v>344</v>
      </c>
      <c r="D206" s="734">
        <v>3.6</v>
      </c>
      <c r="E206" s="712">
        <v>3.6</v>
      </c>
      <c r="F206" s="636">
        <f t="shared" si="38"/>
        <v>0</v>
      </c>
      <c r="G206" s="644">
        <f t="shared" si="39"/>
        <v>0</v>
      </c>
    </row>
    <row r="207" spans="1:7" x14ac:dyDescent="0.2">
      <c r="A207" s="364" t="s">
        <v>724</v>
      </c>
      <c r="B207" s="415" t="s">
        <v>982</v>
      </c>
      <c r="C207" s="620" t="s">
        <v>344</v>
      </c>
      <c r="D207" s="734">
        <v>4.2</v>
      </c>
      <c r="E207" s="712">
        <v>4.2</v>
      </c>
      <c r="F207" s="636">
        <f t="shared" si="38"/>
        <v>0</v>
      </c>
      <c r="G207" s="644">
        <f t="shared" si="39"/>
        <v>0</v>
      </c>
    </row>
    <row r="208" spans="1:7" x14ac:dyDescent="0.2">
      <c r="A208" s="364" t="s">
        <v>723</v>
      </c>
      <c r="B208" s="415" t="s">
        <v>982</v>
      </c>
      <c r="C208" s="620" t="s">
        <v>344</v>
      </c>
      <c r="D208" s="734">
        <v>4.8</v>
      </c>
      <c r="E208" s="712">
        <v>4.8</v>
      </c>
      <c r="F208" s="636">
        <f t="shared" si="38"/>
        <v>0</v>
      </c>
      <c r="G208" s="644">
        <f t="shared" si="39"/>
        <v>0</v>
      </c>
    </row>
    <row r="209" spans="1:7" ht="12.75" thickBot="1" x14ac:dyDescent="0.25">
      <c r="A209" s="362" t="s">
        <v>357</v>
      </c>
      <c r="B209" s="415" t="s">
        <v>982</v>
      </c>
      <c r="C209" s="624" t="s">
        <v>344</v>
      </c>
      <c r="D209" s="841">
        <v>0</v>
      </c>
      <c r="E209" s="716">
        <v>0</v>
      </c>
      <c r="F209" s="638">
        <v>0</v>
      </c>
      <c r="G209" s="645">
        <f t="shared" si="39"/>
        <v>0</v>
      </c>
    </row>
    <row r="210" spans="1:7" ht="12.75" thickBot="1" x14ac:dyDescent="0.25">
      <c r="A210" s="368"/>
      <c r="B210" s="368"/>
      <c r="D210" s="734"/>
      <c r="F210" s="628" t="s">
        <v>821</v>
      </c>
      <c r="G210" s="710" t="s">
        <v>821</v>
      </c>
    </row>
    <row r="211" spans="1:7" x14ac:dyDescent="0.2">
      <c r="A211" s="367" t="s">
        <v>722</v>
      </c>
      <c r="B211" s="366"/>
      <c r="C211" s="626"/>
      <c r="D211" s="859"/>
      <c r="E211" s="718"/>
      <c r="F211" s="630" t="s">
        <v>821</v>
      </c>
      <c r="G211" s="718" t="s">
        <v>821</v>
      </c>
    </row>
    <row r="212" spans="1:7" ht="12.75" thickBot="1" x14ac:dyDescent="0.25">
      <c r="A212" s="362" t="s">
        <v>713</v>
      </c>
      <c r="B212" s="361"/>
      <c r="C212" s="624"/>
      <c r="D212" s="841"/>
      <c r="E212" s="716"/>
      <c r="F212" s="379" t="s">
        <v>821</v>
      </c>
      <c r="G212" s="716" t="s">
        <v>821</v>
      </c>
    </row>
    <row r="213" spans="1:7" x14ac:dyDescent="0.2">
      <c r="A213" s="365" t="s">
        <v>700</v>
      </c>
      <c r="B213" s="415" t="s">
        <v>982</v>
      </c>
      <c r="C213" s="627" t="s">
        <v>344</v>
      </c>
      <c r="D213" s="859">
        <v>0.6</v>
      </c>
      <c r="E213" s="718">
        <v>0.6</v>
      </c>
      <c r="F213" s="636">
        <f t="shared" ref="F213:F222" si="40">(E213/D213)-100%</f>
        <v>0</v>
      </c>
      <c r="G213" s="644">
        <f t="shared" ref="G213:G222" si="41">E213-D213</f>
        <v>0</v>
      </c>
    </row>
    <row r="214" spans="1:7" x14ac:dyDescent="0.2">
      <c r="A214" s="364" t="s">
        <v>699</v>
      </c>
      <c r="B214" s="415" t="s">
        <v>982</v>
      </c>
      <c r="C214" s="620" t="s">
        <v>344</v>
      </c>
      <c r="D214" s="734">
        <v>1.2</v>
      </c>
      <c r="E214" s="712">
        <v>1.2</v>
      </c>
      <c r="F214" s="636">
        <f t="shared" si="40"/>
        <v>0</v>
      </c>
      <c r="G214" s="644">
        <f t="shared" si="41"/>
        <v>0</v>
      </c>
    </row>
    <row r="215" spans="1:7" x14ac:dyDescent="0.2">
      <c r="A215" s="364" t="s">
        <v>721</v>
      </c>
      <c r="B215" s="415" t="s">
        <v>982</v>
      </c>
      <c r="C215" s="620" t="s">
        <v>344</v>
      </c>
      <c r="D215" s="734">
        <v>1.8</v>
      </c>
      <c r="E215" s="712">
        <v>1.8</v>
      </c>
      <c r="F215" s="636">
        <f t="shared" si="40"/>
        <v>0</v>
      </c>
      <c r="G215" s="644">
        <f t="shared" si="41"/>
        <v>0</v>
      </c>
    </row>
    <row r="216" spans="1:7" x14ac:dyDescent="0.2">
      <c r="A216" s="364" t="s">
        <v>720</v>
      </c>
      <c r="B216" s="415" t="s">
        <v>982</v>
      </c>
      <c r="C216" s="620" t="s">
        <v>344</v>
      </c>
      <c r="D216" s="734">
        <v>2.4</v>
      </c>
      <c r="E216" s="712">
        <v>2.4</v>
      </c>
      <c r="F216" s="636">
        <f t="shared" si="40"/>
        <v>0</v>
      </c>
      <c r="G216" s="644">
        <f t="shared" si="41"/>
        <v>0</v>
      </c>
    </row>
    <row r="217" spans="1:7" x14ac:dyDescent="0.2">
      <c r="A217" s="364" t="s">
        <v>719</v>
      </c>
      <c r="B217" s="415" t="s">
        <v>982</v>
      </c>
      <c r="C217" s="620" t="s">
        <v>344</v>
      </c>
      <c r="D217" s="734">
        <v>3</v>
      </c>
      <c r="E217" s="712">
        <v>3</v>
      </c>
      <c r="F217" s="636">
        <f t="shared" si="40"/>
        <v>0</v>
      </c>
      <c r="G217" s="644">
        <f t="shared" si="41"/>
        <v>0</v>
      </c>
    </row>
    <row r="218" spans="1:7" x14ac:dyDescent="0.2">
      <c r="A218" s="364" t="s">
        <v>718</v>
      </c>
      <c r="B218" s="415" t="s">
        <v>982</v>
      </c>
      <c r="C218" s="620" t="s">
        <v>344</v>
      </c>
      <c r="D218" s="734">
        <v>3.6</v>
      </c>
      <c r="E218" s="712">
        <v>3.6</v>
      </c>
      <c r="F218" s="636">
        <f t="shared" si="40"/>
        <v>0</v>
      </c>
      <c r="G218" s="644">
        <f t="shared" si="41"/>
        <v>0</v>
      </c>
    </row>
    <row r="219" spans="1:7" x14ac:dyDescent="0.2">
      <c r="A219" s="364" t="s">
        <v>717</v>
      </c>
      <c r="B219" s="415" t="s">
        <v>982</v>
      </c>
      <c r="C219" s="620" t="s">
        <v>344</v>
      </c>
      <c r="D219" s="734">
        <v>4.2</v>
      </c>
      <c r="E219" s="712">
        <v>4.2</v>
      </c>
      <c r="F219" s="636">
        <f t="shared" si="40"/>
        <v>0</v>
      </c>
      <c r="G219" s="644">
        <f t="shared" si="41"/>
        <v>0</v>
      </c>
    </row>
    <row r="220" spans="1:7" x14ac:dyDescent="0.2">
      <c r="A220" s="364" t="s">
        <v>373</v>
      </c>
      <c r="B220" s="415" t="s">
        <v>982</v>
      </c>
      <c r="C220" s="620" t="s">
        <v>344</v>
      </c>
      <c r="D220" s="734">
        <v>55</v>
      </c>
      <c r="E220" s="712">
        <v>55</v>
      </c>
      <c r="F220" s="636">
        <f t="shared" si="40"/>
        <v>0</v>
      </c>
      <c r="G220" s="644">
        <f t="shared" si="41"/>
        <v>0</v>
      </c>
    </row>
    <row r="221" spans="1:7" x14ac:dyDescent="0.2">
      <c r="A221" s="364" t="s">
        <v>716</v>
      </c>
      <c r="B221" s="415" t="s">
        <v>982</v>
      </c>
      <c r="C221" s="620" t="s">
        <v>344</v>
      </c>
      <c r="D221" s="734">
        <v>155</v>
      </c>
      <c r="E221" s="712">
        <v>155</v>
      </c>
      <c r="F221" s="636">
        <f t="shared" si="40"/>
        <v>0</v>
      </c>
      <c r="G221" s="644">
        <f t="shared" si="41"/>
        <v>0</v>
      </c>
    </row>
    <row r="222" spans="1:7" ht="12.75" thickBot="1" x14ac:dyDescent="0.25">
      <c r="A222" s="362" t="s">
        <v>715</v>
      </c>
      <c r="B222" s="415" t="s">
        <v>982</v>
      </c>
      <c r="C222" s="624" t="s">
        <v>344</v>
      </c>
      <c r="D222" s="841">
        <v>520</v>
      </c>
      <c r="E222" s="716">
        <v>520</v>
      </c>
      <c r="F222" s="638">
        <f t="shared" si="40"/>
        <v>0</v>
      </c>
      <c r="G222" s="645">
        <f t="shared" si="41"/>
        <v>0</v>
      </c>
    </row>
    <row r="223" spans="1:7" ht="12.75" thickBot="1" x14ac:dyDescent="0.25">
      <c r="A223" s="368"/>
      <c r="B223" s="368"/>
      <c r="D223" s="734"/>
      <c r="F223" s="628" t="s">
        <v>821</v>
      </c>
      <c r="G223" s="710" t="s">
        <v>821</v>
      </c>
    </row>
    <row r="224" spans="1:7" x14ac:dyDescent="0.2">
      <c r="A224" s="367" t="s">
        <v>714</v>
      </c>
      <c r="B224" s="366"/>
      <c r="C224" s="626"/>
      <c r="D224" s="859"/>
      <c r="E224" s="718"/>
      <c r="F224" s="630" t="s">
        <v>821</v>
      </c>
      <c r="G224" s="718" t="s">
        <v>821</v>
      </c>
    </row>
    <row r="225" spans="1:7" ht="12.75" thickBot="1" x14ac:dyDescent="0.25">
      <c r="A225" s="362" t="s">
        <v>713</v>
      </c>
      <c r="B225" s="361"/>
      <c r="C225" s="624"/>
      <c r="D225" s="841"/>
      <c r="E225" s="716"/>
      <c r="F225" s="379" t="s">
        <v>821</v>
      </c>
      <c r="G225" s="716" t="s">
        <v>821</v>
      </c>
    </row>
    <row r="226" spans="1:7" x14ac:dyDescent="0.2">
      <c r="A226" s="365"/>
      <c r="B226" s="485"/>
      <c r="C226" s="627"/>
      <c r="D226" s="859"/>
      <c r="E226" s="718"/>
      <c r="F226" s="642" t="s">
        <v>821</v>
      </c>
      <c r="G226" s="718" t="s">
        <v>821</v>
      </c>
    </row>
    <row r="227" spans="1:7" x14ac:dyDescent="0.2">
      <c r="A227" s="364" t="s">
        <v>708</v>
      </c>
      <c r="B227" s="415" t="s">
        <v>982</v>
      </c>
      <c r="C227" s="620" t="s">
        <v>344</v>
      </c>
      <c r="D227" s="734">
        <v>0.6</v>
      </c>
      <c r="E227" s="712">
        <v>0.6</v>
      </c>
      <c r="F227" s="636">
        <f t="shared" ref="F227:F233" si="42">(E227/D227)-100%</f>
        <v>0</v>
      </c>
      <c r="G227" s="644">
        <f t="shared" ref="G227:G233" si="43">E227-D227</f>
        <v>0</v>
      </c>
    </row>
    <row r="228" spans="1:7" x14ac:dyDescent="0.2">
      <c r="A228" s="364" t="s">
        <v>699</v>
      </c>
      <c r="B228" s="415" t="s">
        <v>982</v>
      </c>
      <c r="C228" s="620" t="s">
        <v>344</v>
      </c>
      <c r="D228" s="734">
        <v>1.2</v>
      </c>
      <c r="E228" s="712">
        <v>1.2</v>
      </c>
      <c r="F228" s="636">
        <f t="shared" si="42"/>
        <v>0</v>
      </c>
      <c r="G228" s="644">
        <f t="shared" si="43"/>
        <v>0</v>
      </c>
    </row>
    <row r="229" spans="1:7" x14ac:dyDescent="0.2">
      <c r="A229" s="364" t="s">
        <v>698</v>
      </c>
      <c r="B229" s="415" t="s">
        <v>982</v>
      </c>
      <c r="C229" s="620" t="s">
        <v>344</v>
      </c>
      <c r="D229" s="734">
        <v>1.8</v>
      </c>
      <c r="E229" s="712">
        <v>1.8</v>
      </c>
      <c r="F229" s="636">
        <f t="shared" si="42"/>
        <v>0</v>
      </c>
      <c r="G229" s="644">
        <f t="shared" si="43"/>
        <v>0</v>
      </c>
    </row>
    <row r="230" spans="1:7" x14ac:dyDescent="0.2">
      <c r="A230" s="364" t="s">
        <v>697</v>
      </c>
      <c r="B230" s="415" t="s">
        <v>982</v>
      </c>
      <c r="C230" s="620" t="s">
        <v>344</v>
      </c>
      <c r="D230" s="734">
        <v>2.4</v>
      </c>
      <c r="E230" s="712">
        <v>2.4</v>
      </c>
      <c r="F230" s="636">
        <f t="shared" si="42"/>
        <v>0</v>
      </c>
      <c r="G230" s="644">
        <f t="shared" si="43"/>
        <v>0</v>
      </c>
    </row>
    <row r="231" spans="1:7" x14ac:dyDescent="0.2">
      <c r="A231" s="364" t="s">
        <v>707</v>
      </c>
      <c r="B231" s="415" t="s">
        <v>982</v>
      </c>
      <c r="C231" s="620" t="s">
        <v>344</v>
      </c>
      <c r="D231" s="734">
        <v>3</v>
      </c>
      <c r="E231" s="712">
        <v>3</v>
      </c>
      <c r="F231" s="636">
        <f t="shared" si="42"/>
        <v>0</v>
      </c>
      <c r="G231" s="644">
        <f t="shared" si="43"/>
        <v>0</v>
      </c>
    </row>
    <row r="232" spans="1:7" x14ac:dyDescent="0.2">
      <c r="A232" s="364" t="s">
        <v>706</v>
      </c>
      <c r="B232" s="415" t="s">
        <v>982</v>
      </c>
      <c r="C232" s="620" t="s">
        <v>344</v>
      </c>
      <c r="D232" s="734">
        <v>3.6</v>
      </c>
      <c r="E232" s="712">
        <v>3.6</v>
      </c>
      <c r="F232" s="636">
        <f t="shared" si="42"/>
        <v>0</v>
      </c>
      <c r="G232" s="644">
        <f t="shared" si="43"/>
        <v>0</v>
      </c>
    </row>
    <row r="233" spans="1:7" ht="12.75" thickBot="1" x14ac:dyDescent="0.25">
      <c r="A233" s="362" t="s">
        <v>705</v>
      </c>
      <c r="B233" s="415" t="s">
        <v>982</v>
      </c>
      <c r="C233" s="624" t="s">
        <v>344</v>
      </c>
      <c r="D233" s="841">
        <v>4.2</v>
      </c>
      <c r="E233" s="716">
        <v>4.2</v>
      </c>
      <c r="F233" s="638">
        <f t="shared" si="42"/>
        <v>0</v>
      </c>
      <c r="G233" s="645">
        <f t="shared" si="43"/>
        <v>0</v>
      </c>
    </row>
    <row r="234" spans="1:7" ht="12.75" thickBot="1" x14ac:dyDescent="0.25">
      <c r="A234" s="368"/>
      <c r="B234" s="368"/>
      <c r="D234" s="734"/>
      <c r="F234" s="628" t="s">
        <v>821</v>
      </c>
      <c r="G234" s="710" t="s">
        <v>821</v>
      </c>
    </row>
    <row r="235" spans="1:7" ht="12.75" thickBot="1" x14ac:dyDescent="0.25">
      <c r="A235" s="370" t="s">
        <v>712</v>
      </c>
      <c r="B235" s="369"/>
      <c r="C235" s="623"/>
      <c r="D235" s="855"/>
      <c r="E235" s="708"/>
      <c r="F235" s="629" t="s">
        <v>821</v>
      </c>
      <c r="G235" s="708" t="s">
        <v>821</v>
      </c>
    </row>
    <row r="236" spans="1:7" x14ac:dyDescent="0.2">
      <c r="A236" s="365" t="s">
        <v>711</v>
      </c>
      <c r="B236" s="485"/>
      <c r="C236" s="627"/>
      <c r="D236" s="859"/>
      <c r="E236" s="718"/>
      <c r="F236" s="642" t="s">
        <v>821</v>
      </c>
      <c r="G236" s="718" t="s">
        <v>821</v>
      </c>
    </row>
    <row r="237" spans="1:7" x14ac:dyDescent="0.2">
      <c r="A237" s="364" t="s">
        <v>710</v>
      </c>
      <c r="B237" s="415" t="s">
        <v>982</v>
      </c>
      <c r="C237" s="620" t="s">
        <v>344</v>
      </c>
      <c r="D237" s="734">
        <v>2.2000000000000002</v>
      </c>
      <c r="E237" s="712">
        <v>2.2000000000000002</v>
      </c>
      <c r="F237" s="636">
        <f t="shared" ref="F237" si="44">(E237/D237)-100%</f>
        <v>0</v>
      </c>
      <c r="G237" s="644">
        <f t="shared" ref="G237:G239" si="45">E237-D237</f>
        <v>0</v>
      </c>
    </row>
    <row r="238" spans="1:7" x14ac:dyDescent="0.2">
      <c r="A238" s="364" t="s">
        <v>357</v>
      </c>
      <c r="B238" s="415" t="s">
        <v>982</v>
      </c>
      <c r="C238" s="620" t="s">
        <v>344</v>
      </c>
      <c r="D238" s="734">
        <v>0</v>
      </c>
      <c r="E238" s="712">
        <v>0</v>
      </c>
      <c r="F238" s="636">
        <v>0</v>
      </c>
      <c r="G238" s="644">
        <f t="shared" si="45"/>
        <v>0</v>
      </c>
    </row>
    <row r="239" spans="1:7" ht="12.75" thickBot="1" x14ac:dyDescent="0.25">
      <c r="A239" s="362" t="s">
        <v>371</v>
      </c>
      <c r="B239" s="415" t="s">
        <v>982</v>
      </c>
      <c r="C239" s="624" t="s">
        <v>344</v>
      </c>
      <c r="D239" s="841">
        <v>0</v>
      </c>
      <c r="E239" s="716">
        <v>0</v>
      </c>
      <c r="F239" s="638">
        <v>0</v>
      </c>
      <c r="G239" s="645">
        <f t="shared" si="45"/>
        <v>0</v>
      </c>
    </row>
    <row r="240" spans="1:7" ht="12.75" thickBot="1" x14ac:dyDescent="0.25">
      <c r="A240" s="368"/>
      <c r="B240" s="368"/>
      <c r="D240" s="734"/>
      <c r="F240" s="628" t="s">
        <v>821</v>
      </c>
      <c r="G240" s="710" t="s">
        <v>821</v>
      </c>
    </row>
    <row r="241" spans="1:7" x14ac:dyDescent="0.2">
      <c r="A241" s="367" t="s">
        <v>381</v>
      </c>
      <c r="B241" s="366"/>
      <c r="C241" s="626"/>
      <c r="D241" s="859"/>
      <c r="E241" s="718"/>
      <c r="F241" s="630" t="s">
        <v>821</v>
      </c>
      <c r="G241" s="718" t="s">
        <v>821</v>
      </c>
    </row>
    <row r="242" spans="1:7" x14ac:dyDescent="0.2">
      <c r="A242" s="364" t="s">
        <v>603</v>
      </c>
      <c r="B242" s="363"/>
      <c r="C242" s="620"/>
      <c r="D242" s="734"/>
      <c r="E242" s="712"/>
      <c r="F242" s="381" t="s">
        <v>821</v>
      </c>
      <c r="G242" s="712" t="s">
        <v>821</v>
      </c>
    </row>
    <row r="243" spans="1:7" ht="12.75" thickBot="1" x14ac:dyDescent="0.25">
      <c r="A243" s="362" t="s">
        <v>709</v>
      </c>
      <c r="B243" s="361"/>
      <c r="C243" s="624"/>
      <c r="D243" s="841"/>
      <c r="E243" s="716"/>
      <c r="F243" s="379" t="s">
        <v>821</v>
      </c>
      <c r="G243" s="716" t="s">
        <v>821</v>
      </c>
    </row>
    <row r="244" spans="1:7" x14ac:dyDescent="0.2">
      <c r="A244" s="365"/>
      <c r="B244" s="485"/>
      <c r="C244" s="627"/>
      <c r="D244" s="859"/>
      <c r="E244" s="718"/>
      <c r="F244" s="642" t="s">
        <v>821</v>
      </c>
      <c r="G244" s="718" t="s">
        <v>821</v>
      </c>
    </row>
    <row r="245" spans="1:7" x14ac:dyDescent="0.2">
      <c r="A245" s="364" t="s">
        <v>708</v>
      </c>
      <c r="B245" s="415" t="s">
        <v>982</v>
      </c>
      <c r="C245" s="620" t="s">
        <v>344</v>
      </c>
      <c r="D245" s="734">
        <v>0</v>
      </c>
      <c r="E245" s="712">
        <v>0</v>
      </c>
      <c r="F245" s="636">
        <v>0</v>
      </c>
      <c r="G245" s="644">
        <f t="shared" ref="G245:G253" si="46">E245-D245</f>
        <v>0</v>
      </c>
    </row>
    <row r="246" spans="1:7" x14ac:dyDescent="0.2">
      <c r="A246" s="364" t="s">
        <v>699</v>
      </c>
      <c r="B246" s="415" t="s">
        <v>982</v>
      </c>
      <c r="C246" s="620" t="s">
        <v>344</v>
      </c>
      <c r="D246" s="734">
        <v>0.6</v>
      </c>
      <c r="E246" s="712">
        <v>0.6</v>
      </c>
      <c r="F246" s="636">
        <f t="shared" ref="F246:F253" si="47">(E246/D246)-100%</f>
        <v>0</v>
      </c>
      <c r="G246" s="644">
        <f t="shared" si="46"/>
        <v>0</v>
      </c>
    </row>
    <row r="247" spans="1:7" x14ac:dyDescent="0.2">
      <c r="A247" s="364" t="s">
        <v>698</v>
      </c>
      <c r="B247" s="415" t="s">
        <v>982</v>
      </c>
      <c r="C247" s="620" t="s">
        <v>344</v>
      </c>
      <c r="D247" s="734">
        <v>1.2</v>
      </c>
      <c r="E247" s="712">
        <v>1.2</v>
      </c>
      <c r="F247" s="636">
        <f t="shared" si="47"/>
        <v>0</v>
      </c>
      <c r="G247" s="644">
        <f t="shared" si="46"/>
        <v>0</v>
      </c>
    </row>
    <row r="248" spans="1:7" x14ac:dyDescent="0.2">
      <c r="A248" s="364" t="s">
        <v>697</v>
      </c>
      <c r="B248" s="415" t="s">
        <v>982</v>
      </c>
      <c r="C248" s="620" t="s">
        <v>344</v>
      </c>
      <c r="D248" s="734">
        <v>1.8</v>
      </c>
      <c r="E248" s="712">
        <v>1.8</v>
      </c>
      <c r="F248" s="636">
        <f t="shared" si="47"/>
        <v>0</v>
      </c>
      <c r="G248" s="644">
        <f t="shared" si="46"/>
        <v>0</v>
      </c>
    </row>
    <row r="249" spans="1:7" x14ac:dyDescent="0.2">
      <c r="A249" s="364" t="s">
        <v>707</v>
      </c>
      <c r="B249" s="415" t="s">
        <v>982</v>
      </c>
      <c r="C249" s="620" t="s">
        <v>344</v>
      </c>
      <c r="D249" s="734">
        <v>2.4</v>
      </c>
      <c r="E249" s="712">
        <v>2.4</v>
      </c>
      <c r="F249" s="636">
        <f t="shared" si="47"/>
        <v>0</v>
      </c>
      <c r="G249" s="644">
        <f t="shared" si="46"/>
        <v>0</v>
      </c>
    </row>
    <row r="250" spans="1:7" x14ac:dyDescent="0.2">
      <c r="A250" s="364" t="s">
        <v>706</v>
      </c>
      <c r="B250" s="415" t="s">
        <v>982</v>
      </c>
      <c r="C250" s="620" t="s">
        <v>344</v>
      </c>
      <c r="D250" s="734">
        <v>3</v>
      </c>
      <c r="E250" s="712">
        <v>3</v>
      </c>
      <c r="F250" s="636">
        <f t="shared" si="47"/>
        <v>0</v>
      </c>
      <c r="G250" s="644">
        <f t="shared" si="46"/>
        <v>0</v>
      </c>
    </row>
    <row r="251" spans="1:7" x14ac:dyDescent="0.2">
      <c r="A251" s="364" t="s">
        <v>705</v>
      </c>
      <c r="B251" s="415" t="s">
        <v>982</v>
      </c>
      <c r="C251" s="620" t="s">
        <v>344</v>
      </c>
      <c r="D251" s="734">
        <v>3.6</v>
      </c>
      <c r="E251" s="712">
        <v>3.6</v>
      </c>
      <c r="F251" s="636">
        <f t="shared" si="47"/>
        <v>0</v>
      </c>
      <c r="G251" s="644">
        <f t="shared" si="46"/>
        <v>0</v>
      </c>
    </row>
    <row r="252" spans="1:7" x14ac:dyDescent="0.2">
      <c r="A252" s="364" t="s">
        <v>704</v>
      </c>
      <c r="B252" s="415" t="s">
        <v>982</v>
      </c>
      <c r="C252" s="620" t="s">
        <v>344</v>
      </c>
      <c r="D252" s="734">
        <v>4.2</v>
      </c>
      <c r="E252" s="712">
        <v>4.2</v>
      </c>
      <c r="F252" s="636">
        <f t="shared" si="47"/>
        <v>0</v>
      </c>
      <c r="G252" s="644">
        <f t="shared" si="46"/>
        <v>0</v>
      </c>
    </row>
    <row r="253" spans="1:7" ht="12.75" thickBot="1" x14ac:dyDescent="0.25">
      <c r="A253" s="362" t="s">
        <v>703</v>
      </c>
      <c r="B253" s="415" t="s">
        <v>982</v>
      </c>
      <c r="C253" s="624" t="s">
        <v>344</v>
      </c>
      <c r="D253" s="841">
        <v>250</v>
      </c>
      <c r="E253" s="716">
        <v>250</v>
      </c>
      <c r="F253" s="638">
        <f t="shared" si="47"/>
        <v>0</v>
      </c>
      <c r="G253" s="645">
        <f t="shared" si="46"/>
        <v>0</v>
      </c>
    </row>
    <row r="254" spans="1:7" ht="12.75" thickBot="1" x14ac:dyDescent="0.25">
      <c r="A254" s="368"/>
      <c r="B254" s="368"/>
      <c r="D254" s="734"/>
      <c r="F254" s="628" t="s">
        <v>821</v>
      </c>
      <c r="G254" s="710" t="s">
        <v>821</v>
      </c>
    </row>
    <row r="255" spans="1:7" x14ac:dyDescent="0.2">
      <c r="A255" s="367" t="s">
        <v>702</v>
      </c>
      <c r="B255" s="366"/>
      <c r="C255" s="626"/>
      <c r="D255" s="859"/>
      <c r="E255" s="718"/>
      <c r="F255" s="630" t="s">
        <v>821</v>
      </c>
      <c r="G255" s="718" t="s">
        <v>821</v>
      </c>
    </row>
    <row r="256" spans="1:7" ht="12.75" thickBot="1" x14ac:dyDescent="0.25">
      <c r="A256" s="362" t="s">
        <v>701</v>
      </c>
      <c r="B256" s="361"/>
      <c r="C256" s="624"/>
      <c r="D256" s="841"/>
      <c r="E256" s="716"/>
      <c r="F256" s="379" t="s">
        <v>821</v>
      </c>
      <c r="G256" s="716" t="s">
        <v>821</v>
      </c>
    </row>
    <row r="257" spans="1:7" x14ac:dyDescent="0.2">
      <c r="A257" s="365" t="s">
        <v>700</v>
      </c>
      <c r="B257" s="415" t="s">
        <v>982</v>
      </c>
      <c r="C257" s="627" t="s">
        <v>344</v>
      </c>
      <c r="D257" s="859">
        <v>0.6</v>
      </c>
      <c r="E257" s="718">
        <v>0.6</v>
      </c>
      <c r="F257" s="636">
        <f t="shared" ref="F257:F260" si="48">(E257/D257)-100%</f>
        <v>0</v>
      </c>
      <c r="G257" s="644">
        <f t="shared" ref="G257:G260" si="49">E257-D257</f>
        <v>0</v>
      </c>
    </row>
    <row r="258" spans="1:7" x14ac:dyDescent="0.2">
      <c r="A258" s="364" t="s">
        <v>699</v>
      </c>
      <c r="B258" s="415" t="s">
        <v>982</v>
      </c>
      <c r="C258" s="620" t="s">
        <v>344</v>
      </c>
      <c r="D258" s="734">
        <v>1.2</v>
      </c>
      <c r="E258" s="712">
        <v>1.2</v>
      </c>
      <c r="F258" s="636">
        <f t="shared" si="48"/>
        <v>0</v>
      </c>
      <c r="G258" s="644">
        <f t="shared" si="49"/>
        <v>0</v>
      </c>
    </row>
    <row r="259" spans="1:7" x14ac:dyDescent="0.2">
      <c r="A259" s="364" t="s">
        <v>698</v>
      </c>
      <c r="B259" s="415" t="s">
        <v>982</v>
      </c>
      <c r="C259" s="620" t="s">
        <v>344</v>
      </c>
      <c r="D259" s="734">
        <v>1.8</v>
      </c>
      <c r="E259" s="712">
        <v>1.8</v>
      </c>
      <c r="F259" s="636">
        <f t="shared" si="48"/>
        <v>0</v>
      </c>
      <c r="G259" s="644">
        <f t="shared" si="49"/>
        <v>0</v>
      </c>
    </row>
    <row r="260" spans="1:7" ht="12.75" thickBot="1" x14ac:dyDescent="0.25">
      <c r="A260" s="362" t="s">
        <v>697</v>
      </c>
      <c r="B260" s="415" t="s">
        <v>982</v>
      </c>
      <c r="C260" s="624" t="s">
        <v>344</v>
      </c>
      <c r="D260" s="841">
        <v>2.4</v>
      </c>
      <c r="E260" s="716">
        <v>2.4</v>
      </c>
      <c r="F260" s="638">
        <f t="shared" si="48"/>
        <v>0</v>
      </c>
      <c r="G260" s="645">
        <f t="shared" si="49"/>
        <v>0</v>
      </c>
    </row>
    <row r="261" spans="1:7" x14ac:dyDescent="0.2"/>
  </sheetData>
  <pageMargins left="0.35433070866141736" right="0.15748031496062992" top="0.98425196850393704" bottom="0.98425196850393704" header="0.51181102362204722" footer="0.51181102362204722"/>
  <pageSetup paperSize="9" scale="50" fitToHeight="2" orientation="portrait"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8"/>
  <sheetViews>
    <sheetView topLeftCell="A13" zoomScale="70" zoomScaleNormal="70" zoomScaleSheetLayoutView="75" workbookViewId="0">
      <selection activeCell="B38" sqref="B38"/>
    </sheetView>
  </sheetViews>
  <sheetFormatPr defaultColWidth="9.140625" defaultRowHeight="15" x14ac:dyDescent="0.2"/>
  <cols>
    <col min="1" max="1" width="51.28515625" style="179" customWidth="1"/>
    <col min="2" max="2" width="54.28515625" style="179" customWidth="1"/>
    <col min="3" max="3" width="13.5703125" style="609" customWidth="1"/>
    <col min="4" max="5" width="15.7109375" style="591" customWidth="1"/>
    <col min="6" max="6" width="12.85546875" style="591" customWidth="1"/>
    <col min="7" max="9" width="0" style="179" hidden="1" customWidth="1"/>
    <col min="10" max="12" width="45.7109375" style="179" customWidth="1"/>
    <col min="13" max="13" width="15.7109375" style="179" customWidth="1"/>
    <col min="14" max="16384" width="9.140625" style="179"/>
  </cols>
  <sheetData>
    <row r="1" spans="1:253" ht="15.75" x14ac:dyDescent="0.25">
      <c r="A1" s="325" t="s">
        <v>819</v>
      </c>
      <c r="B1" s="180"/>
      <c r="D1" s="592"/>
      <c r="E1" s="592"/>
    </row>
    <row r="2" spans="1:253" ht="17.25" customHeight="1" x14ac:dyDescent="0.25">
      <c r="A2" s="180"/>
      <c r="B2" s="180"/>
    </row>
    <row r="3" spans="1:253" ht="15.75" x14ac:dyDescent="0.25">
      <c r="A3" s="72" t="s">
        <v>523</v>
      </c>
      <c r="B3" s="180"/>
    </row>
    <row r="4" spans="1:253" ht="15.75" x14ac:dyDescent="0.25">
      <c r="A4" s="180"/>
      <c r="B4" s="180"/>
    </row>
    <row r="5" spans="1:253" ht="15.75" x14ac:dyDescent="0.25">
      <c r="A5" s="180" t="s">
        <v>53</v>
      </c>
      <c r="B5" s="180"/>
      <c r="C5" s="610"/>
      <c r="D5" s="592"/>
      <c r="E5" s="592"/>
      <c r="F5" s="592"/>
      <c r="G5" s="180"/>
      <c r="H5" s="180"/>
      <c r="I5" s="180"/>
      <c r="J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0"/>
      <c r="HD5" s="180"/>
      <c r="HE5" s="180"/>
      <c r="HF5" s="180"/>
      <c r="HG5" s="180"/>
      <c r="HH5" s="180"/>
      <c r="HI5" s="180"/>
      <c r="HJ5" s="180"/>
      <c r="HK5" s="180"/>
      <c r="HL5" s="180"/>
      <c r="HM5" s="180"/>
      <c r="HN5" s="180"/>
      <c r="HO5" s="180"/>
      <c r="HP5" s="180"/>
      <c r="HQ5" s="180"/>
      <c r="HR5" s="180"/>
      <c r="HS5" s="180"/>
      <c r="HT5" s="180"/>
      <c r="HU5" s="180"/>
      <c r="HV5" s="180"/>
      <c r="HW5" s="180"/>
      <c r="HX5" s="180"/>
      <c r="HY5" s="180"/>
      <c r="HZ5" s="180"/>
      <c r="IA5" s="180"/>
      <c r="IB5" s="180"/>
      <c r="IC5" s="180"/>
      <c r="ID5" s="180"/>
      <c r="IE5" s="180"/>
      <c r="IF5" s="180"/>
      <c r="IG5" s="180"/>
      <c r="IH5" s="180"/>
      <c r="II5" s="180"/>
      <c r="IJ5" s="180"/>
      <c r="IK5" s="180"/>
      <c r="IL5" s="180"/>
      <c r="IM5" s="180"/>
      <c r="IN5" s="180"/>
      <c r="IO5" s="180"/>
      <c r="IP5" s="180"/>
      <c r="IQ5" s="180"/>
      <c r="IR5" s="180"/>
      <c r="IS5" s="180"/>
    </row>
    <row r="6" spans="1:253" ht="18.75" customHeight="1" thickBot="1" x14ac:dyDescent="0.25"/>
    <row r="7" spans="1:253" ht="134.25" customHeight="1" thickBot="1" x14ac:dyDescent="0.3">
      <c r="A7" s="6" t="s">
        <v>338</v>
      </c>
      <c r="B7" s="34" t="s">
        <v>339</v>
      </c>
      <c r="C7" s="8" t="s">
        <v>340</v>
      </c>
      <c r="D7" s="567" t="s">
        <v>820</v>
      </c>
      <c r="E7" s="567" t="s">
        <v>836</v>
      </c>
      <c r="F7" s="568" t="s">
        <v>552</v>
      </c>
      <c r="G7" s="180"/>
      <c r="H7" s="180"/>
      <c r="I7" s="180"/>
    </row>
    <row r="8" spans="1:253" ht="19.5" customHeight="1" thickBot="1" x14ac:dyDescent="0.3">
      <c r="A8" s="6"/>
      <c r="B8" s="34"/>
      <c r="C8" s="199"/>
      <c r="D8" s="509" t="s">
        <v>343</v>
      </c>
      <c r="E8" s="509" t="s">
        <v>343</v>
      </c>
      <c r="F8" s="568" t="s">
        <v>343</v>
      </c>
      <c r="G8" s="180"/>
      <c r="H8" s="180"/>
      <c r="I8" s="180"/>
    </row>
    <row r="9" spans="1:253" ht="15.75" x14ac:dyDescent="0.2">
      <c r="A9" s="62" t="s">
        <v>54</v>
      </c>
      <c r="B9" s="13"/>
      <c r="C9" s="613"/>
      <c r="D9" s="615"/>
      <c r="E9" s="615"/>
      <c r="F9" s="616"/>
      <c r="G9" s="194"/>
    </row>
    <row r="10" spans="1:253" ht="15.75" x14ac:dyDescent="0.25">
      <c r="A10" s="63" t="s">
        <v>55</v>
      </c>
      <c r="B10" s="183"/>
      <c r="C10" s="65"/>
      <c r="D10" s="617"/>
      <c r="E10" s="617"/>
      <c r="F10" s="573"/>
      <c r="G10" s="194">
        <v>1913</v>
      </c>
    </row>
    <row r="11" spans="1:253" ht="15.75" customHeight="1" x14ac:dyDescent="0.2">
      <c r="A11" s="41" t="s">
        <v>56</v>
      </c>
      <c r="B11" s="197" t="s">
        <v>888</v>
      </c>
      <c r="C11" s="65" t="s">
        <v>386</v>
      </c>
      <c r="D11" s="572">
        <v>5.12</v>
      </c>
      <c r="E11" s="572">
        <v>0</v>
      </c>
      <c r="F11" s="511">
        <f>E11-D11</f>
        <v>-5.12</v>
      </c>
      <c r="G11" s="194"/>
    </row>
    <row r="12" spans="1:253" ht="15.75" customHeight="1" x14ac:dyDescent="0.2">
      <c r="A12" s="41" t="s">
        <v>57</v>
      </c>
      <c r="B12" s="197" t="s">
        <v>888</v>
      </c>
      <c r="C12" s="65" t="s">
        <v>386</v>
      </c>
      <c r="D12" s="572">
        <v>3.8</v>
      </c>
      <c r="E12" s="572">
        <v>0</v>
      </c>
      <c r="F12" s="511">
        <f t="shared" ref="F12:F23" si="0">E12-D12</f>
        <v>-3.8</v>
      </c>
      <c r="G12" s="194"/>
    </row>
    <row r="13" spans="1:253" ht="15.75" customHeight="1" x14ac:dyDescent="0.2">
      <c r="A13" s="41" t="s">
        <v>58</v>
      </c>
      <c r="B13" s="197" t="s">
        <v>888</v>
      </c>
      <c r="C13" s="65" t="s">
        <v>386</v>
      </c>
      <c r="D13" s="572">
        <v>8.61</v>
      </c>
      <c r="E13" s="572">
        <v>0</v>
      </c>
      <c r="F13" s="511">
        <f t="shared" si="0"/>
        <v>-8.61</v>
      </c>
      <c r="G13" s="194">
        <v>1658</v>
      </c>
    </row>
    <row r="14" spans="1:253" ht="15.75" customHeight="1" x14ac:dyDescent="0.2">
      <c r="A14" s="41" t="s">
        <v>59</v>
      </c>
      <c r="B14" s="197" t="s">
        <v>888</v>
      </c>
      <c r="C14" s="65" t="s">
        <v>386</v>
      </c>
      <c r="D14" s="572">
        <v>14.35</v>
      </c>
      <c r="E14" s="572">
        <v>0</v>
      </c>
      <c r="F14" s="511">
        <f t="shared" si="0"/>
        <v>-14.35</v>
      </c>
      <c r="G14" s="194">
        <v>829</v>
      </c>
    </row>
    <row r="15" spans="1:253" ht="15.75" customHeight="1" x14ac:dyDescent="0.2">
      <c r="A15" s="42" t="s">
        <v>60</v>
      </c>
      <c r="B15" s="197" t="s">
        <v>888</v>
      </c>
      <c r="C15" s="65" t="s">
        <v>386</v>
      </c>
      <c r="D15" s="572">
        <v>22.96</v>
      </c>
      <c r="E15" s="572">
        <v>0</v>
      </c>
      <c r="F15" s="511">
        <f t="shared" si="0"/>
        <v>-22.96</v>
      </c>
      <c r="G15" s="194"/>
    </row>
    <row r="16" spans="1:253" ht="15.75" customHeight="1" x14ac:dyDescent="0.2">
      <c r="A16" s="41" t="s">
        <v>61</v>
      </c>
      <c r="B16" s="197" t="s">
        <v>888</v>
      </c>
      <c r="C16" s="65" t="s">
        <v>386</v>
      </c>
      <c r="D16" s="572">
        <v>25.83</v>
      </c>
      <c r="E16" s="572">
        <v>0</v>
      </c>
      <c r="F16" s="511">
        <f t="shared" si="0"/>
        <v>-25.83</v>
      </c>
      <c r="G16" s="194">
        <v>2067</v>
      </c>
    </row>
    <row r="17" spans="1:7" ht="15.75" customHeight="1" x14ac:dyDescent="0.2">
      <c r="A17" s="41" t="s">
        <v>62</v>
      </c>
      <c r="B17" s="197" t="s">
        <v>888</v>
      </c>
      <c r="C17" s="65" t="s">
        <v>386</v>
      </c>
      <c r="D17" s="572">
        <v>22.34</v>
      </c>
      <c r="E17" s="572">
        <v>0</v>
      </c>
      <c r="F17" s="511">
        <f t="shared" si="0"/>
        <v>-22.34</v>
      </c>
      <c r="G17" s="194">
        <v>1034</v>
      </c>
    </row>
    <row r="18" spans="1:7" ht="15.75" customHeight="1" x14ac:dyDescent="0.2">
      <c r="A18" s="41" t="s">
        <v>63</v>
      </c>
      <c r="B18" s="197" t="s">
        <v>888</v>
      </c>
      <c r="C18" s="65" t="s">
        <v>386</v>
      </c>
      <c r="D18" s="572">
        <v>27.26</v>
      </c>
      <c r="E18" s="572">
        <v>0</v>
      </c>
      <c r="F18" s="511">
        <f t="shared" si="0"/>
        <v>-27.26</v>
      </c>
      <c r="G18" s="194">
        <v>895</v>
      </c>
    </row>
    <row r="19" spans="1:7" ht="15.75" customHeight="1" x14ac:dyDescent="0.2">
      <c r="A19" s="41" t="s">
        <v>526</v>
      </c>
      <c r="B19" s="197" t="s">
        <v>888</v>
      </c>
      <c r="C19" s="65" t="s">
        <v>386</v>
      </c>
      <c r="D19" s="572">
        <v>450</v>
      </c>
      <c r="E19" s="572">
        <v>0</v>
      </c>
      <c r="F19" s="511">
        <f t="shared" si="0"/>
        <v>-450</v>
      </c>
      <c r="G19" s="194"/>
    </row>
    <row r="20" spans="1:7" ht="15.75" customHeight="1" x14ac:dyDescent="0.2">
      <c r="A20" s="41" t="s">
        <v>64</v>
      </c>
      <c r="B20" s="197" t="s">
        <v>888</v>
      </c>
      <c r="C20" s="65" t="s">
        <v>386</v>
      </c>
      <c r="D20" s="572">
        <v>430</v>
      </c>
      <c r="E20" s="572">
        <v>0</v>
      </c>
      <c r="F20" s="511">
        <f t="shared" si="0"/>
        <v>-430</v>
      </c>
      <c r="G20" s="194">
        <v>100</v>
      </c>
    </row>
    <row r="21" spans="1:7" ht="15.75" customHeight="1" x14ac:dyDescent="0.2">
      <c r="A21" s="42" t="s">
        <v>65</v>
      </c>
      <c r="B21" s="197" t="s">
        <v>888</v>
      </c>
      <c r="C21" s="65" t="s">
        <v>386</v>
      </c>
      <c r="D21" s="572">
        <v>645.75</v>
      </c>
      <c r="E21" s="572">
        <v>0</v>
      </c>
      <c r="F21" s="511">
        <f t="shared" si="0"/>
        <v>-645.75</v>
      </c>
      <c r="G21" s="194"/>
    </row>
    <row r="22" spans="1:7" ht="15.75" customHeight="1" x14ac:dyDescent="0.2">
      <c r="A22" s="42" t="s">
        <v>66</v>
      </c>
      <c r="B22" s="197" t="s">
        <v>888</v>
      </c>
      <c r="C22" s="65" t="s">
        <v>386</v>
      </c>
      <c r="D22" s="572">
        <v>10.5</v>
      </c>
      <c r="E22" s="572">
        <v>0</v>
      </c>
      <c r="F22" s="511">
        <f t="shared" si="0"/>
        <v>-10.5</v>
      </c>
      <c r="G22" s="194"/>
    </row>
    <row r="23" spans="1:7" ht="15.75" customHeight="1" x14ac:dyDescent="0.2">
      <c r="A23" s="42" t="s">
        <v>67</v>
      </c>
      <c r="B23" s="197" t="s">
        <v>888</v>
      </c>
      <c r="C23" s="65" t="s">
        <v>386</v>
      </c>
      <c r="D23" s="572">
        <v>6.3</v>
      </c>
      <c r="E23" s="572">
        <v>0</v>
      </c>
      <c r="F23" s="511">
        <f t="shared" si="0"/>
        <v>-6.3</v>
      </c>
      <c r="G23" s="194"/>
    </row>
    <row r="24" spans="1:7" x14ac:dyDescent="0.2">
      <c r="A24" s="42"/>
      <c r="B24" s="197"/>
      <c r="C24" s="65"/>
      <c r="D24" s="572"/>
      <c r="E24" s="572"/>
      <c r="F24" s="573"/>
      <c r="G24" s="194"/>
    </row>
    <row r="25" spans="1:7" ht="15.75" x14ac:dyDescent="0.25">
      <c r="A25" s="63" t="s">
        <v>68</v>
      </c>
      <c r="B25" s="197"/>
      <c r="C25" s="65"/>
      <c r="D25" s="572"/>
      <c r="E25" s="572"/>
      <c r="F25" s="573"/>
      <c r="G25" s="194"/>
    </row>
    <row r="26" spans="1:7" x14ac:dyDescent="0.2">
      <c r="A26" s="41" t="s">
        <v>69</v>
      </c>
      <c r="B26" s="197" t="s">
        <v>888</v>
      </c>
      <c r="C26" s="65" t="s">
        <v>386</v>
      </c>
      <c r="D26" s="572">
        <v>1.5</v>
      </c>
      <c r="E26" s="572">
        <v>0</v>
      </c>
      <c r="F26" s="511">
        <f t="shared" ref="F26:F30" si="1">E26-D26</f>
        <v>-1.5</v>
      </c>
      <c r="G26" s="194"/>
    </row>
    <row r="27" spans="1:7" x14ac:dyDescent="0.2">
      <c r="A27" s="64" t="s">
        <v>59</v>
      </c>
      <c r="B27" s="197" t="s">
        <v>888</v>
      </c>
      <c r="C27" s="65" t="s">
        <v>386</v>
      </c>
      <c r="D27" s="572">
        <v>5</v>
      </c>
      <c r="E27" s="572">
        <v>0</v>
      </c>
      <c r="F27" s="511">
        <f t="shared" si="1"/>
        <v>-5</v>
      </c>
      <c r="G27" s="194"/>
    </row>
    <row r="28" spans="1:7" x14ac:dyDescent="0.2">
      <c r="A28" s="41" t="s">
        <v>60</v>
      </c>
      <c r="B28" s="197" t="s">
        <v>888</v>
      </c>
      <c r="C28" s="65" t="s">
        <v>386</v>
      </c>
      <c r="D28" s="572">
        <v>7</v>
      </c>
      <c r="E28" s="572">
        <v>0</v>
      </c>
      <c r="F28" s="511">
        <f t="shared" si="1"/>
        <v>-7</v>
      </c>
      <c r="G28" s="194"/>
    </row>
    <row r="29" spans="1:7" x14ac:dyDescent="0.2">
      <c r="A29" s="41" t="s">
        <v>70</v>
      </c>
      <c r="B29" s="197" t="s">
        <v>888</v>
      </c>
      <c r="C29" s="65" t="s">
        <v>386</v>
      </c>
      <c r="D29" s="572">
        <v>5.7</v>
      </c>
      <c r="E29" s="572">
        <v>0</v>
      </c>
      <c r="F29" s="511">
        <f t="shared" si="1"/>
        <v>-5.7</v>
      </c>
      <c r="G29" s="194"/>
    </row>
    <row r="30" spans="1:7" x14ac:dyDescent="0.2">
      <c r="A30" s="41" t="s">
        <v>71</v>
      </c>
      <c r="B30" s="197" t="s">
        <v>888</v>
      </c>
      <c r="C30" s="65" t="s">
        <v>386</v>
      </c>
      <c r="D30" s="572">
        <v>9</v>
      </c>
      <c r="E30" s="572">
        <v>0</v>
      </c>
      <c r="F30" s="511">
        <f t="shared" si="1"/>
        <v>-9</v>
      </c>
      <c r="G30" s="194"/>
    </row>
    <row r="31" spans="1:7" x14ac:dyDescent="0.2">
      <c r="A31" s="42"/>
      <c r="B31" s="197"/>
      <c r="C31" s="65"/>
      <c r="D31" s="572"/>
      <c r="E31" s="572"/>
      <c r="F31" s="573"/>
      <c r="G31" s="194"/>
    </row>
    <row r="32" spans="1:7" ht="15.75" x14ac:dyDescent="0.25">
      <c r="A32" s="63" t="s">
        <v>72</v>
      </c>
      <c r="B32" s="197"/>
      <c r="C32" s="65"/>
      <c r="D32" s="572"/>
      <c r="E32" s="572"/>
      <c r="F32" s="573"/>
      <c r="G32" s="194"/>
    </row>
    <row r="33" spans="1:7" x14ac:dyDescent="0.2">
      <c r="A33" s="47"/>
      <c r="B33" s="197"/>
      <c r="C33" s="65"/>
      <c r="D33" s="572"/>
      <c r="E33" s="572"/>
      <c r="F33" s="573"/>
      <c r="G33" s="194"/>
    </row>
    <row r="34" spans="1:7" x14ac:dyDescent="0.2">
      <c r="A34" s="47" t="s">
        <v>73</v>
      </c>
      <c r="B34" s="197" t="s">
        <v>982</v>
      </c>
      <c r="C34" s="65" t="s">
        <v>344</v>
      </c>
      <c r="D34" s="572">
        <v>0</v>
      </c>
      <c r="E34" s="572"/>
      <c r="F34" s="511">
        <f t="shared" ref="F34:F35" si="2">E34-D34</f>
        <v>0</v>
      </c>
      <c r="G34" s="194"/>
    </row>
    <row r="35" spans="1:7" x14ac:dyDescent="0.2">
      <c r="A35" s="47" t="s">
        <v>74</v>
      </c>
      <c r="B35" s="197" t="s">
        <v>982</v>
      </c>
      <c r="C35" s="65" t="s">
        <v>344</v>
      </c>
      <c r="D35" s="572">
        <v>0</v>
      </c>
      <c r="E35" s="572"/>
      <c r="F35" s="511">
        <f t="shared" si="2"/>
        <v>0</v>
      </c>
      <c r="G35" s="194"/>
    </row>
    <row r="36" spans="1:7" x14ac:dyDescent="0.2">
      <c r="A36" s="47"/>
      <c r="B36" s="197"/>
      <c r="C36" s="65"/>
      <c r="D36" s="572"/>
      <c r="E36" s="572"/>
      <c r="F36" s="573"/>
      <c r="G36" s="194"/>
    </row>
    <row r="37" spans="1:7" ht="15.75" x14ac:dyDescent="0.2">
      <c r="A37" s="48" t="s">
        <v>75</v>
      </c>
      <c r="B37" s="197"/>
      <c r="C37" s="65"/>
      <c r="D37" s="572"/>
      <c r="E37" s="572"/>
      <c r="F37" s="573"/>
      <c r="G37" s="194"/>
    </row>
    <row r="38" spans="1:7" x14ac:dyDescent="0.2">
      <c r="A38" s="47" t="s">
        <v>76</v>
      </c>
      <c r="B38" s="197"/>
      <c r="C38" s="65" t="s">
        <v>344</v>
      </c>
      <c r="D38" s="572">
        <v>10.25</v>
      </c>
      <c r="E38" s="572">
        <v>10.35</v>
      </c>
      <c r="F38" s="511">
        <f t="shared" ref="F38:F39" si="3">E38-D38</f>
        <v>9.9999999999999645E-2</v>
      </c>
      <c r="G38" s="194"/>
    </row>
    <row r="39" spans="1:7" x14ac:dyDescent="0.2">
      <c r="A39" s="47" t="s">
        <v>77</v>
      </c>
      <c r="B39" s="197"/>
      <c r="C39" s="65" t="s">
        <v>344</v>
      </c>
      <c r="D39" s="572">
        <v>6.15</v>
      </c>
      <c r="E39" s="572">
        <v>6.2</v>
      </c>
      <c r="F39" s="511">
        <f t="shared" si="3"/>
        <v>4.9999999999999822E-2</v>
      </c>
      <c r="G39" s="194"/>
    </row>
    <row r="40" spans="1:7" x14ac:dyDescent="0.2">
      <c r="A40" s="47"/>
      <c r="B40" s="197"/>
      <c r="C40" s="65"/>
      <c r="D40" s="572"/>
      <c r="E40" s="572"/>
      <c r="F40" s="573"/>
      <c r="G40" s="194"/>
    </row>
    <row r="41" spans="1:7" ht="15.75" x14ac:dyDescent="0.2">
      <c r="A41" s="48" t="s">
        <v>78</v>
      </c>
      <c r="B41" s="197"/>
      <c r="C41" s="65"/>
      <c r="D41" s="572"/>
      <c r="E41" s="572"/>
      <c r="F41" s="573"/>
      <c r="G41" s="194"/>
    </row>
    <row r="42" spans="1:7" x14ac:dyDescent="0.2">
      <c r="A42" s="47" t="s">
        <v>58</v>
      </c>
      <c r="B42" s="197" t="s">
        <v>982</v>
      </c>
      <c r="C42" s="65" t="s">
        <v>344</v>
      </c>
      <c r="D42" s="572">
        <v>72</v>
      </c>
      <c r="E42" s="572">
        <v>72</v>
      </c>
      <c r="F42" s="511">
        <f t="shared" ref="F42:F52" si="4">E42-D42</f>
        <v>0</v>
      </c>
      <c r="G42" s="194"/>
    </row>
    <row r="43" spans="1:7" x14ac:dyDescent="0.2">
      <c r="A43" s="47" t="s">
        <v>59</v>
      </c>
      <c r="B43" s="197" t="s">
        <v>982</v>
      </c>
      <c r="C43" s="65" t="s">
        <v>344</v>
      </c>
      <c r="D43" s="572">
        <v>77</v>
      </c>
      <c r="E43" s="572">
        <v>77</v>
      </c>
      <c r="F43" s="511">
        <f t="shared" si="4"/>
        <v>0</v>
      </c>
      <c r="G43" s="194"/>
    </row>
    <row r="44" spans="1:7" x14ac:dyDescent="0.2">
      <c r="A44" s="47" t="s">
        <v>79</v>
      </c>
      <c r="B44" s="197" t="s">
        <v>982</v>
      </c>
      <c r="C44" s="65" t="s">
        <v>344</v>
      </c>
      <c r="D44" s="572">
        <v>150</v>
      </c>
      <c r="E44" s="572">
        <v>150</v>
      </c>
      <c r="F44" s="511">
        <f t="shared" si="4"/>
        <v>0</v>
      </c>
      <c r="G44" s="194"/>
    </row>
    <row r="45" spans="1:7" x14ac:dyDescent="0.2">
      <c r="A45" s="47" t="s">
        <v>60</v>
      </c>
      <c r="B45" s="197" t="s">
        <v>982</v>
      </c>
      <c r="C45" s="65" t="s">
        <v>344</v>
      </c>
      <c r="D45" s="572">
        <v>165</v>
      </c>
      <c r="E45" s="572">
        <v>165</v>
      </c>
      <c r="F45" s="511">
        <f t="shared" si="4"/>
        <v>0</v>
      </c>
      <c r="G45" s="194"/>
    </row>
    <row r="46" spans="1:7" x14ac:dyDescent="0.2">
      <c r="A46" s="47" t="s">
        <v>80</v>
      </c>
      <c r="B46" s="197" t="s">
        <v>982</v>
      </c>
      <c r="C46" s="65" t="s">
        <v>344</v>
      </c>
      <c r="D46" s="572">
        <v>182</v>
      </c>
      <c r="E46" s="572">
        <v>182</v>
      </c>
      <c r="F46" s="511">
        <f t="shared" si="4"/>
        <v>0</v>
      </c>
      <c r="G46" s="194"/>
    </row>
    <row r="47" spans="1:7" x14ac:dyDescent="0.2">
      <c r="A47" s="47" t="s">
        <v>81</v>
      </c>
      <c r="B47" s="197" t="s">
        <v>982</v>
      </c>
      <c r="C47" s="65" t="s">
        <v>344</v>
      </c>
      <c r="D47" s="572">
        <v>150</v>
      </c>
      <c r="E47" s="572">
        <v>150</v>
      </c>
      <c r="F47" s="511">
        <f t="shared" si="4"/>
        <v>0</v>
      </c>
      <c r="G47" s="194"/>
    </row>
    <row r="48" spans="1:7" x14ac:dyDescent="0.2">
      <c r="A48" s="47"/>
      <c r="B48" s="197"/>
      <c r="C48" s="65"/>
      <c r="D48" s="596"/>
      <c r="E48" s="596"/>
      <c r="F48" s="573"/>
      <c r="G48" s="194"/>
    </row>
    <row r="49" spans="1:7" x14ac:dyDescent="0.2">
      <c r="A49" s="197" t="s">
        <v>815</v>
      </c>
      <c r="B49" s="197" t="s">
        <v>982</v>
      </c>
      <c r="C49" s="65" t="s">
        <v>344</v>
      </c>
      <c r="D49" s="596">
        <v>55</v>
      </c>
      <c r="E49" s="596">
        <v>55</v>
      </c>
      <c r="F49" s="511">
        <f t="shared" si="4"/>
        <v>0</v>
      </c>
      <c r="G49" s="194"/>
    </row>
    <row r="50" spans="1:7" x14ac:dyDescent="0.2">
      <c r="A50" s="197" t="s">
        <v>816</v>
      </c>
      <c r="B50" s="197" t="s">
        <v>982</v>
      </c>
      <c r="C50" s="65" t="s">
        <v>344</v>
      </c>
      <c r="D50" s="596">
        <v>60</v>
      </c>
      <c r="E50" s="596">
        <v>60</v>
      </c>
      <c r="F50" s="511">
        <f t="shared" si="4"/>
        <v>0</v>
      </c>
      <c r="G50" s="194"/>
    </row>
    <row r="51" spans="1:7" x14ac:dyDescent="0.2">
      <c r="A51" s="197" t="s">
        <v>817</v>
      </c>
      <c r="B51" s="197" t="s">
        <v>982</v>
      </c>
      <c r="C51" s="65" t="s">
        <v>344</v>
      </c>
      <c r="D51" s="596">
        <v>100</v>
      </c>
      <c r="E51" s="596">
        <v>100</v>
      </c>
      <c r="F51" s="511">
        <f t="shared" si="4"/>
        <v>0</v>
      </c>
      <c r="G51" s="194"/>
    </row>
    <row r="52" spans="1:7" x14ac:dyDescent="0.2">
      <c r="A52" s="197" t="s">
        <v>818</v>
      </c>
      <c r="B52" s="197" t="s">
        <v>982</v>
      </c>
      <c r="C52" s="65" t="s">
        <v>344</v>
      </c>
      <c r="D52" s="596">
        <v>105</v>
      </c>
      <c r="E52" s="596">
        <v>105</v>
      </c>
      <c r="F52" s="511">
        <f t="shared" si="4"/>
        <v>0</v>
      </c>
      <c r="G52" s="194"/>
    </row>
    <row r="53" spans="1:7" x14ac:dyDescent="0.2">
      <c r="A53" s="197"/>
      <c r="B53" s="197"/>
      <c r="C53" s="65"/>
      <c r="D53" s="596"/>
      <c r="E53" s="596"/>
      <c r="F53" s="573"/>
      <c r="G53" s="194"/>
    </row>
    <row r="54" spans="1:7" x14ac:dyDescent="0.2">
      <c r="A54" s="197"/>
      <c r="B54" s="197"/>
      <c r="C54" s="65"/>
      <c r="D54" s="596"/>
      <c r="E54" s="596"/>
      <c r="F54" s="573"/>
      <c r="G54" s="194"/>
    </row>
    <row r="55" spans="1:7" ht="15.75" x14ac:dyDescent="0.25">
      <c r="A55" s="63" t="s">
        <v>525</v>
      </c>
      <c r="B55" s="197"/>
      <c r="C55" s="65"/>
      <c r="D55" s="596"/>
      <c r="E55" s="596"/>
      <c r="F55" s="573"/>
      <c r="G55" s="195">
        <v>10</v>
      </c>
    </row>
    <row r="56" spans="1:7" ht="15.75" x14ac:dyDescent="0.25">
      <c r="A56" s="69"/>
      <c r="B56" s="293"/>
      <c r="C56" s="614"/>
      <c r="D56" s="618"/>
      <c r="E56" s="618"/>
      <c r="F56" s="619"/>
      <c r="G56" s="196"/>
    </row>
    <row r="57" spans="1:7" ht="15.75" customHeight="1" x14ac:dyDescent="0.2">
      <c r="A57" s="43"/>
      <c r="B57" s="43"/>
      <c r="C57" s="584"/>
      <c r="D57" s="607"/>
      <c r="E57" s="607"/>
      <c r="F57" s="608"/>
      <c r="G57" s="194"/>
    </row>
    <row r="59" spans="1:7" x14ac:dyDescent="0.2">
      <c r="A59" s="70"/>
      <c r="B59" s="70"/>
    </row>
    <row r="60" spans="1:7" x14ac:dyDescent="0.2">
      <c r="A60" s="70"/>
      <c r="B60" s="70"/>
    </row>
    <row r="61" spans="1:7" x14ac:dyDescent="0.2">
      <c r="A61" s="70"/>
      <c r="B61" s="70"/>
    </row>
    <row r="62" spans="1:7" x14ac:dyDescent="0.2">
      <c r="A62" s="70"/>
      <c r="B62" s="70"/>
    </row>
    <row r="63" spans="1:7" x14ac:dyDescent="0.2">
      <c r="A63" s="70"/>
      <c r="B63" s="70"/>
    </row>
    <row r="64" spans="1:7" x14ac:dyDescent="0.2">
      <c r="A64" s="70"/>
      <c r="B64" s="70"/>
    </row>
    <row r="65" spans="1:2" x14ac:dyDescent="0.2">
      <c r="A65" s="70"/>
      <c r="B65" s="70"/>
    </row>
    <row r="66" spans="1:2" x14ac:dyDescent="0.2">
      <c r="A66" s="70"/>
      <c r="B66" s="70"/>
    </row>
    <row r="67" spans="1:2" x14ac:dyDescent="0.2">
      <c r="A67" s="70"/>
      <c r="B67" s="70"/>
    </row>
    <row r="68" spans="1:2" x14ac:dyDescent="0.2">
      <c r="A68" s="70"/>
      <c r="B68" s="70"/>
    </row>
    <row r="69" spans="1:2" x14ac:dyDescent="0.2">
      <c r="A69" s="70"/>
      <c r="B69" s="70"/>
    </row>
    <row r="70" spans="1:2" x14ac:dyDescent="0.2">
      <c r="A70" s="70"/>
      <c r="B70" s="70"/>
    </row>
    <row r="71" spans="1:2" x14ac:dyDescent="0.2">
      <c r="A71" s="70"/>
      <c r="B71" s="70"/>
    </row>
    <row r="72" spans="1:2" x14ac:dyDescent="0.2">
      <c r="A72" s="70"/>
      <c r="B72" s="70"/>
    </row>
    <row r="73" spans="1:2" x14ac:dyDescent="0.2">
      <c r="A73" s="70"/>
      <c r="B73" s="70"/>
    </row>
    <row r="74" spans="1:2" x14ac:dyDescent="0.2">
      <c r="A74" s="70"/>
      <c r="B74" s="70"/>
    </row>
    <row r="75" spans="1:2" x14ac:dyDescent="0.2">
      <c r="A75" s="70"/>
      <c r="B75" s="70"/>
    </row>
    <row r="76" spans="1:2" x14ac:dyDescent="0.2">
      <c r="A76" s="70"/>
      <c r="B76" s="70"/>
    </row>
    <row r="77" spans="1:2" x14ac:dyDescent="0.2">
      <c r="A77" s="70"/>
      <c r="B77" s="70"/>
    </row>
    <row r="78" spans="1:2" x14ac:dyDescent="0.2">
      <c r="A78" s="70"/>
      <c r="B78" s="70"/>
    </row>
    <row r="79" spans="1:2" x14ac:dyDescent="0.2">
      <c r="A79" s="70"/>
      <c r="B79" s="70"/>
    </row>
    <row r="80" spans="1:2" x14ac:dyDescent="0.2">
      <c r="A80" s="70"/>
      <c r="B80" s="70"/>
    </row>
    <row r="81" spans="1:2" x14ac:dyDescent="0.2">
      <c r="A81" s="70"/>
      <c r="B81" s="70"/>
    </row>
    <row r="82" spans="1:2" x14ac:dyDescent="0.2">
      <c r="A82" s="70"/>
      <c r="B82" s="70"/>
    </row>
    <row r="83" spans="1:2" x14ac:dyDescent="0.2">
      <c r="A83" s="70"/>
      <c r="B83" s="70"/>
    </row>
    <row r="84" spans="1:2" x14ac:dyDescent="0.2">
      <c r="A84" s="70"/>
      <c r="B84" s="70"/>
    </row>
    <row r="85" spans="1:2" x14ac:dyDescent="0.2">
      <c r="A85" s="70"/>
      <c r="B85" s="70"/>
    </row>
    <row r="86" spans="1:2" x14ac:dyDescent="0.2">
      <c r="A86" s="70"/>
      <c r="B86" s="70"/>
    </row>
    <row r="87" spans="1:2" x14ac:dyDescent="0.2">
      <c r="A87" s="70"/>
      <c r="B87" s="70"/>
    </row>
    <row r="88" spans="1:2" x14ac:dyDescent="0.2">
      <c r="A88" s="70"/>
      <c r="B88" s="70"/>
    </row>
  </sheetData>
  <phoneticPr fontId="6" type="noConversion"/>
  <pageMargins left="0.9055118110236221" right="0.39370078740157483" top="0.23622047244094491" bottom="0.27559055118110237" header="0.15748031496062992" footer="0.23622047244094491"/>
  <pageSetup paperSize="9" scale="75"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55"/>
  <sheetViews>
    <sheetView zoomScale="70" workbookViewId="0">
      <selection activeCell="D30" sqref="D30"/>
    </sheetView>
  </sheetViews>
  <sheetFormatPr defaultColWidth="9.140625" defaultRowHeight="15" x14ac:dyDescent="0.2"/>
  <cols>
    <col min="1" max="1" width="36.5703125" style="179" customWidth="1"/>
    <col min="2" max="2" width="42" style="179" customWidth="1"/>
    <col min="3" max="3" width="13.5703125" style="609" customWidth="1"/>
    <col min="4" max="4" width="15.28515625" style="591" customWidth="1"/>
    <col min="5" max="6" width="15.7109375" style="591" customWidth="1"/>
    <col min="7" max="7" width="12.85546875" style="591" customWidth="1"/>
    <col min="8" max="10" width="0" style="179" hidden="1" customWidth="1"/>
    <col min="11" max="11" width="9.140625" style="179"/>
    <col min="12" max="13" width="14" style="179" customWidth="1"/>
    <col min="14" max="14" width="15.7109375" style="179" customWidth="1"/>
    <col min="15" max="16384" width="9.140625" style="179"/>
  </cols>
  <sheetData>
    <row r="1" spans="1:254" ht="15.75" x14ac:dyDescent="0.25">
      <c r="A1" s="325" t="s">
        <v>835</v>
      </c>
      <c r="B1" s="180"/>
      <c r="E1" s="592"/>
      <c r="F1" s="592"/>
    </row>
    <row r="2" spans="1:254" ht="17.25" customHeight="1" x14ac:dyDescent="0.25">
      <c r="A2" s="180"/>
      <c r="B2" s="180"/>
    </row>
    <row r="3" spans="1:254" ht="15.75" x14ac:dyDescent="0.25">
      <c r="A3" s="72" t="s">
        <v>523</v>
      </c>
      <c r="B3" s="180"/>
    </row>
    <row r="4" spans="1:254" ht="15.75" x14ac:dyDescent="0.25">
      <c r="A4" s="180"/>
      <c r="B4" s="180"/>
    </row>
    <row r="5" spans="1:254" ht="15.75" x14ac:dyDescent="0.25">
      <c r="A5" s="180" t="s">
        <v>53</v>
      </c>
      <c r="B5" s="180"/>
      <c r="C5" s="610"/>
      <c r="D5" s="592"/>
      <c r="E5" s="592"/>
      <c r="F5" s="592"/>
      <c r="G5" s="592"/>
      <c r="H5" s="180"/>
      <c r="I5" s="180"/>
      <c r="J5" s="180"/>
      <c r="K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0"/>
      <c r="HD5" s="180"/>
      <c r="HE5" s="180"/>
      <c r="HF5" s="180"/>
      <c r="HG5" s="180"/>
      <c r="HH5" s="180"/>
      <c r="HI5" s="180"/>
      <c r="HJ5" s="180"/>
      <c r="HK5" s="180"/>
      <c r="HL5" s="180"/>
      <c r="HM5" s="180"/>
      <c r="HN5" s="180"/>
      <c r="HO5" s="180"/>
      <c r="HP5" s="180"/>
      <c r="HQ5" s="180"/>
      <c r="HR5" s="180"/>
      <c r="HS5" s="180"/>
      <c r="HT5" s="180"/>
      <c r="HU5" s="180"/>
      <c r="HV5" s="180"/>
      <c r="HW5" s="180"/>
      <c r="HX5" s="180"/>
      <c r="HY5" s="180"/>
      <c r="HZ5" s="180"/>
      <c r="IA5" s="180"/>
      <c r="IB5" s="180"/>
      <c r="IC5" s="180"/>
      <c r="ID5" s="180"/>
      <c r="IE5" s="180"/>
      <c r="IF5" s="180"/>
      <c r="IG5" s="180"/>
      <c r="IH5" s="180"/>
      <c r="II5" s="180"/>
      <c r="IJ5" s="180"/>
      <c r="IK5" s="180"/>
      <c r="IL5" s="180"/>
      <c r="IM5" s="180"/>
      <c r="IN5" s="180"/>
      <c r="IO5" s="180"/>
      <c r="IP5" s="180"/>
      <c r="IQ5" s="180"/>
      <c r="IR5" s="180"/>
      <c r="IS5" s="180"/>
      <c r="IT5" s="180"/>
    </row>
    <row r="6" spans="1:254" ht="18.75" customHeight="1" thickBot="1" x14ac:dyDescent="0.25"/>
    <row r="7" spans="1:254" ht="134.25" customHeight="1" thickBot="1" x14ac:dyDescent="0.3">
      <c r="A7" s="6" t="s">
        <v>338</v>
      </c>
      <c r="B7" s="34" t="s">
        <v>339</v>
      </c>
      <c r="C7" s="8" t="s">
        <v>340</v>
      </c>
      <c r="D7" s="590" t="s">
        <v>483</v>
      </c>
      <c r="E7" s="567" t="s">
        <v>820</v>
      </c>
      <c r="F7" s="567" t="s">
        <v>836</v>
      </c>
      <c r="G7" s="568" t="s">
        <v>341</v>
      </c>
      <c r="H7" s="180"/>
      <c r="I7" s="180"/>
      <c r="J7" s="180"/>
    </row>
    <row r="8" spans="1:254" ht="19.5" customHeight="1" thickBot="1" x14ac:dyDescent="0.3">
      <c r="A8" s="6"/>
      <c r="B8" s="34"/>
      <c r="C8" s="199"/>
      <c r="D8" s="509" t="s">
        <v>343</v>
      </c>
      <c r="E8" s="509" t="s">
        <v>343</v>
      </c>
      <c r="F8" s="509"/>
      <c r="G8" s="568" t="s">
        <v>343</v>
      </c>
      <c r="H8" s="180"/>
      <c r="I8" s="180"/>
      <c r="J8" s="180"/>
    </row>
    <row r="9" spans="1:254" ht="15.75" x14ac:dyDescent="0.2">
      <c r="A9" s="294" t="s">
        <v>54</v>
      </c>
      <c r="B9" s="24"/>
      <c r="C9" s="611"/>
      <c r="D9" s="593"/>
      <c r="E9" s="593"/>
      <c r="F9" s="593"/>
      <c r="G9" s="594"/>
      <c r="H9" s="194"/>
    </row>
    <row r="10" spans="1:254" ht="15.75" x14ac:dyDescent="0.2">
      <c r="A10" s="48" t="s">
        <v>305</v>
      </c>
      <c r="B10" s="197"/>
      <c r="C10" s="65"/>
      <c r="D10" s="595"/>
      <c r="E10" s="596"/>
      <c r="F10" s="596"/>
      <c r="G10" s="573"/>
      <c r="H10" s="196"/>
    </row>
    <row r="11" spans="1:254" x14ac:dyDescent="0.2">
      <c r="A11" s="47" t="s">
        <v>306</v>
      </c>
      <c r="B11" s="197" t="s">
        <v>982</v>
      </c>
      <c r="C11" s="65" t="s">
        <v>344</v>
      </c>
      <c r="D11" s="597">
        <v>10000</v>
      </c>
      <c r="E11" s="598" t="s">
        <v>527</v>
      </c>
      <c r="F11" s="598" t="s">
        <v>527</v>
      </c>
      <c r="G11" s="573">
        <v>0</v>
      </c>
      <c r="H11" s="196"/>
    </row>
    <row r="12" spans="1:254" ht="30" x14ac:dyDescent="0.2">
      <c r="A12" s="47" t="s">
        <v>307</v>
      </c>
      <c r="B12" s="197" t="s">
        <v>982</v>
      </c>
      <c r="C12" s="65" t="s">
        <v>344</v>
      </c>
      <c r="D12" s="599" t="s">
        <v>484</v>
      </c>
      <c r="E12" s="598" t="s">
        <v>528</v>
      </c>
      <c r="F12" s="598" t="s">
        <v>528</v>
      </c>
      <c r="G12" s="573">
        <v>0</v>
      </c>
      <c r="H12" s="196"/>
    </row>
    <row r="13" spans="1:254" x14ac:dyDescent="0.2">
      <c r="A13" s="47" t="s">
        <v>485</v>
      </c>
      <c r="B13" s="197" t="s">
        <v>982</v>
      </c>
      <c r="C13" s="65" t="s">
        <v>344</v>
      </c>
      <c r="D13" s="600">
        <v>200</v>
      </c>
      <c r="E13" s="598" t="s">
        <v>529</v>
      </c>
      <c r="F13" s="598" t="s">
        <v>529</v>
      </c>
      <c r="G13" s="573">
        <v>0</v>
      </c>
      <c r="H13" s="196"/>
    </row>
    <row r="14" spans="1:254" ht="30" x14ac:dyDescent="0.2">
      <c r="A14" s="47"/>
      <c r="B14" s="197"/>
      <c r="C14" s="65" t="s">
        <v>344</v>
      </c>
      <c r="D14" s="599"/>
      <c r="E14" s="598" t="s">
        <v>530</v>
      </c>
      <c r="F14" s="598" t="s">
        <v>530</v>
      </c>
      <c r="G14" s="573">
        <v>0</v>
      </c>
      <c r="H14" s="196"/>
    </row>
    <row r="15" spans="1:254" ht="30" x14ac:dyDescent="0.2">
      <c r="A15" s="47" t="s">
        <v>308</v>
      </c>
      <c r="B15" s="197" t="s">
        <v>982</v>
      </c>
      <c r="C15" s="65" t="s">
        <v>344</v>
      </c>
      <c r="D15" s="599" t="s">
        <v>484</v>
      </c>
      <c r="E15" s="598" t="s">
        <v>528</v>
      </c>
      <c r="F15" s="598" t="s">
        <v>528</v>
      </c>
      <c r="G15" s="573">
        <v>0</v>
      </c>
      <c r="H15" s="196"/>
    </row>
    <row r="16" spans="1:254" x14ac:dyDescent="0.2">
      <c r="A16" s="47" t="s">
        <v>486</v>
      </c>
      <c r="B16" s="197" t="s">
        <v>982</v>
      </c>
      <c r="C16" s="65" t="s">
        <v>344</v>
      </c>
      <c r="D16" s="600">
        <v>200</v>
      </c>
      <c r="E16" s="598" t="s">
        <v>529</v>
      </c>
      <c r="F16" s="598" t="s">
        <v>529</v>
      </c>
      <c r="G16" s="573">
        <v>0</v>
      </c>
      <c r="H16" s="196"/>
    </row>
    <row r="17" spans="1:8" ht="30" x14ac:dyDescent="0.2">
      <c r="A17" s="47"/>
      <c r="B17" s="197"/>
      <c r="C17" s="65" t="s">
        <v>344</v>
      </c>
      <c r="D17" s="599"/>
      <c r="E17" s="598" t="s">
        <v>530</v>
      </c>
      <c r="F17" s="598" t="s">
        <v>530</v>
      </c>
      <c r="G17" s="573">
        <v>0</v>
      </c>
      <c r="H17" s="196"/>
    </row>
    <row r="18" spans="1:8" x14ac:dyDescent="0.2">
      <c r="A18" s="47"/>
      <c r="B18" s="197"/>
      <c r="C18" s="65"/>
      <c r="D18" s="599"/>
      <c r="E18" s="598"/>
      <c r="F18" s="598"/>
      <c r="G18" s="573"/>
      <c r="H18" s="196"/>
    </row>
    <row r="19" spans="1:8" x14ac:dyDescent="0.2">
      <c r="A19" s="314" t="s">
        <v>309</v>
      </c>
      <c r="B19" s="197" t="s">
        <v>982</v>
      </c>
      <c r="C19" s="65" t="s">
        <v>344</v>
      </c>
      <c r="D19" s="600">
        <v>100</v>
      </c>
      <c r="E19" s="598" t="s">
        <v>531</v>
      </c>
      <c r="F19" s="598" t="s">
        <v>531</v>
      </c>
      <c r="G19" s="573">
        <v>0</v>
      </c>
      <c r="H19" s="196"/>
    </row>
    <row r="20" spans="1:8" ht="30" x14ac:dyDescent="0.2">
      <c r="A20" s="57"/>
      <c r="B20" s="287"/>
      <c r="C20" s="65" t="s">
        <v>344</v>
      </c>
      <c r="D20" s="601"/>
      <c r="E20" s="598" t="s">
        <v>532</v>
      </c>
      <c r="F20" s="598" t="s">
        <v>532</v>
      </c>
      <c r="G20" s="573">
        <v>0</v>
      </c>
      <c r="H20" s="196"/>
    </row>
    <row r="21" spans="1:8" ht="30" x14ac:dyDescent="0.2">
      <c r="A21" s="47" t="s">
        <v>310</v>
      </c>
      <c r="B21" s="197" t="s">
        <v>982</v>
      </c>
      <c r="C21" s="65" t="s">
        <v>344</v>
      </c>
      <c r="D21" s="599" t="s">
        <v>484</v>
      </c>
      <c r="E21" s="598" t="s">
        <v>533</v>
      </c>
      <c r="F21" s="598" t="s">
        <v>533</v>
      </c>
      <c r="G21" s="573">
        <v>0</v>
      </c>
      <c r="H21" s="196"/>
    </row>
    <row r="22" spans="1:8" x14ac:dyDescent="0.2">
      <c r="A22" s="47" t="s">
        <v>535</v>
      </c>
      <c r="B22" s="197" t="s">
        <v>982</v>
      </c>
      <c r="C22" s="65" t="s">
        <v>344</v>
      </c>
      <c r="D22" s="601"/>
      <c r="E22" s="602">
        <v>85</v>
      </c>
      <c r="F22" s="602">
        <v>85</v>
      </c>
      <c r="G22" s="573">
        <v>0</v>
      </c>
      <c r="H22" s="196"/>
    </row>
    <row r="23" spans="1:8" ht="30.75" thickBot="1" x14ac:dyDescent="0.25">
      <c r="A23" s="178" t="s">
        <v>333</v>
      </c>
      <c r="B23" s="197" t="s">
        <v>982</v>
      </c>
      <c r="C23" s="612" t="s">
        <v>344</v>
      </c>
      <c r="D23" s="603">
        <v>10000</v>
      </c>
      <c r="E23" s="604" t="s">
        <v>534</v>
      </c>
      <c r="F23" s="604" t="s">
        <v>534</v>
      </c>
      <c r="G23" s="605">
        <v>0</v>
      </c>
      <c r="H23" s="196"/>
    </row>
    <row r="24" spans="1:8" ht="15.75" customHeight="1" x14ac:dyDescent="0.2">
      <c r="A24" s="43"/>
      <c r="B24" s="43"/>
      <c r="C24" s="584"/>
      <c r="D24" s="606"/>
      <c r="E24" s="607"/>
      <c r="F24" s="607"/>
      <c r="G24" s="608"/>
      <c r="H24" s="194"/>
    </row>
    <row r="26" spans="1:8" x14ac:dyDescent="0.2">
      <c r="A26" s="70"/>
      <c r="B26" s="70"/>
    </row>
    <row r="27" spans="1:8" x14ac:dyDescent="0.2">
      <c r="A27" s="70"/>
      <c r="B27" s="70"/>
    </row>
    <row r="28" spans="1:8" x14ac:dyDescent="0.2">
      <c r="A28" s="70"/>
      <c r="B28" s="70"/>
    </row>
    <row r="29" spans="1:8" x14ac:dyDescent="0.2">
      <c r="A29" s="70"/>
      <c r="B29" s="70"/>
    </row>
    <row r="30" spans="1:8" x14ac:dyDescent="0.2">
      <c r="A30" s="70"/>
      <c r="B30" s="70"/>
    </row>
    <row r="31" spans="1:8" x14ac:dyDescent="0.2">
      <c r="A31" s="70"/>
      <c r="B31" s="70"/>
    </row>
    <row r="32" spans="1:8" x14ac:dyDescent="0.2">
      <c r="A32" s="70"/>
      <c r="B32" s="70"/>
    </row>
    <row r="33" spans="1:2" x14ac:dyDescent="0.2">
      <c r="A33" s="70"/>
      <c r="B33" s="70"/>
    </row>
    <row r="34" spans="1:2" x14ac:dyDescent="0.2">
      <c r="A34" s="70"/>
      <c r="B34" s="70"/>
    </row>
    <row r="35" spans="1:2" x14ac:dyDescent="0.2">
      <c r="A35" s="70"/>
      <c r="B35" s="70"/>
    </row>
    <row r="36" spans="1:2" x14ac:dyDescent="0.2">
      <c r="A36" s="70"/>
      <c r="B36" s="70"/>
    </row>
    <row r="37" spans="1:2" x14ac:dyDescent="0.2">
      <c r="A37" s="70"/>
      <c r="B37" s="70"/>
    </row>
    <row r="38" spans="1:2" x14ac:dyDescent="0.2">
      <c r="A38" s="70"/>
      <c r="B38" s="70"/>
    </row>
    <row r="39" spans="1:2" x14ac:dyDescent="0.2">
      <c r="A39" s="70"/>
      <c r="B39" s="70"/>
    </row>
    <row r="40" spans="1:2" x14ac:dyDescent="0.2">
      <c r="A40" s="70"/>
      <c r="B40" s="70"/>
    </row>
    <row r="41" spans="1:2" x14ac:dyDescent="0.2">
      <c r="A41" s="70"/>
      <c r="B41" s="70"/>
    </row>
    <row r="42" spans="1:2" x14ac:dyDescent="0.2">
      <c r="A42" s="70"/>
      <c r="B42" s="70"/>
    </row>
    <row r="43" spans="1:2" x14ac:dyDescent="0.2">
      <c r="A43" s="70"/>
      <c r="B43" s="70"/>
    </row>
    <row r="44" spans="1:2" x14ac:dyDescent="0.2">
      <c r="A44" s="70"/>
      <c r="B44" s="70"/>
    </row>
    <row r="45" spans="1:2" x14ac:dyDescent="0.2">
      <c r="A45" s="70"/>
      <c r="B45" s="70"/>
    </row>
    <row r="46" spans="1:2" x14ac:dyDescent="0.2">
      <c r="A46" s="70"/>
      <c r="B46" s="70"/>
    </row>
    <row r="47" spans="1:2" x14ac:dyDescent="0.2">
      <c r="A47" s="70"/>
      <c r="B47" s="70"/>
    </row>
    <row r="48" spans="1:2" x14ac:dyDescent="0.2">
      <c r="A48" s="70"/>
      <c r="B48" s="70"/>
    </row>
    <row r="49" spans="1:2" x14ac:dyDescent="0.2">
      <c r="A49" s="70"/>
      <c r="B49" s="70"/>
    </row>
    <row r="50" spans="1:2" x14ac:dyDescent="0.2">
      <c r="A50" s="70"/>
      <c r="B50" s="70"/>
    </row>
    <row r="51" spans="1:2" x14ac:dyDescent="0.2">
      <c r="A51" s="70"/>
      <c r="B51" s="70"/>
    </row>
    <row r="52" spans="1:2" x14ac:dyDescent="0.2">
      <c r="A52" s="70"/>
      <c r="B52" s="70"/>
    </row>
    <row r="53" spans="1:2" x14ac:dyDescent="0.2">
      <c r="A53" s="70"/>
      <c r="B53" s="70"/>
    </row>
    <row r="54" spans="1:2" x14ac:dyDescent="0.2">
      <c r="A54" s="70"/>
      <c r="B54" s="70"/>
    </row>
    <row r="55" spans="1:2" x14ac:dyDescent="0.2">
      <c r="A55" s="70"/>
      <c r="B55" s="70"/>
    </row>
  </sheetData>
  <phoneticPr fontId="6" type="noConversion"/>
  <pageMargins left="0.74803149606299213" right="0.74803149606299213" top="0.98425196850393704" bottom="0.98425196850393704" header="0.51181102362204722" footer="0.51181102362204722"/>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PLACE</vt:lpstr>
      <vt:lpstr>3.1 - SUNDRY INCOME </vt:lpstr>
      <vt:lpstr>3.2 - BUILDING CONTROL FEES</vt:lpstr>
      <vt:lpstr>3.3 - PLANNING CONTROL FEES</vt:lpstr>
      <vt:lpstr>Other Parking</vt:lpstr>
      <vt:lpstr>On Street Parking</vt:lpstr>
      <vt:lpstr>Off Street Parking</vt:lpstr>
      <vt:lpstr>Waste Management</vt:lpstr>
      <vt:lpstr>Waste Management (Licence Fees)</vt:lpstr>
      <vt:lpstr>Sports &amp; Greenspaces</vt:lpstr>
      <vt:lpstr>Community Safety &amp; Protection</vt:lpstr>
      <vt:lpstr>Highways</vt:lpstr>
      <vt:lpstr>Libraries </vt:lpstr>
      <vt:lpstr>'3.1 - SUNDRY INCOME '!Print_Area</vt:lpstr>
      <vt:lpstr>'3.2 - BUILDING CONTROL FEES'!Print_Area</vt:lpstr>
      <vt:lpstr>'3.3 - PLANNING CONTROL FEES'!Print_Area</vt:lpstr>
      <vt:lpstr>'Community Safety &amp; Protection'!Print_Area</vt:lpstr>
      <vt:lpstr>'Libraries '!Print_Area</vt:lpstr>
      <vt:lpstr>'Off Street Parking'!Print_Area</vt:lpstr>
      <vt:lpstr>'On Street Parking'!Print_Area</vt:lpstr>
      <vt:lpstr>'Other Parking'!Print_Area</vt:lpstr>
      <vt:lpstr>PLACE!Print_Area</vt:lpstr>
      <vt:lpstr>'Sports &amp; Greenspaces'!Print_Area</vt:lpstr>
      <vt:lpstr>'3.1 - SUNDRY INCOME '!Print_Titles</vt:lpstr>
      <vt:lpstr>'3.2 - BUILDING CONTROL FEES'!Print_Titles</vt:lpstr>
      <vt:lpstr>'3.3 - PLANNING CONTROL FEES'!Print_Titles</vt:lpstr>
      <vt:lpstr>'Community Safety &amp; Protection'!Print_Titles</vt:lpstr>
      <vt:lpstr>'Libraries '!Print_Titles</vt:lpstr>
      <vt:lpstr>'Sports &amp; Greenspaces'!Print_Titles</vt:lpstr>
      <vt:lpstr>'Waste Management'!Print_Titles</vt:lpstr>
    </vt:vector>
  </TitlesOfParts>
  <Company>CapGemini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Jones</dc:creator>
  <cp:lastModifiedBy>Moir, Graham</cp:lastModifiedBy>
  <cp:lastPrinted>2017-03-20T15:53:12Z</cp:lastPrinted>
  <dcterms:created xsi:type="dcterms:W3CDTF">2010-02-09T08:27:34Z</dcterms:created>
  <dcterms:modified xsi:type="dcterms:W3CDTF">2020-05-14T11:11:13Z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